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5" windowWidth="18195" windowHeight="10800"/>
  </bookViews>
  <sheets>
    <sheet name="Diagnostic Tool" sheetId="1" r:id="rId1"/>
    <sheet name="Scoring" sheetId="2" r:id="rId2"/>
    <sheet name="Your Score" sheetId="3" r:id="rId3"/>
    <sheet name="Formulas" sheetId="4" state="veryHidden" r:id="rId4"/>
  </sheets>
  <calcPr calcId="145621"/>
</workbook>
</file>

<file path=xl/calcChain.xml><?xml version="1.0" encoding="utf-8"?>
<calcChain xmlns="http://schemas.openxmlformats.org/spreadsheetml/2006/main">
  <c r="H15" i="2" l="1"/>
  <c r="G6" i="3" s="1"/>
  <c r="H10" i="2"/>
  <c r="G5" i="3" s="1"/>
  <c r="H14" i="2"/>
  <c r="H13" i="2"/>
  <c r="H12" i="2"/>
  <c r="H9" i="2"/>
  <c r="H8" i="2"/>
  <c r="H7" i="2"/>
  <c r="H5" i="3" l="1"/>
  <c r="I5" i="3"/>
  <c r="H6" i="3"/>
  <c r="I6" i="3"/>
  <c r="A3" i="4"/>
  <c r="B3" i="4"/>
  <c r="M12" i="3" l="1"/>
  <c r="M9" i="3"/>
  <c r="M10" i="3"/>
  <c r="M11" i="3"/>
  <c r="A5" i="4"/>
</calcChain>
</file>

<file path=xl/sharedStrings.xml><?xml version="1.0" encoding="utf-8"?>
<sst xmlns="http://schemas.openxmlformats.org/spreadsheetml/2006/main" count="85" uniqueCount="72">
  <si>
    <t xml:space="preserve">Evaluation Capacity Diagnostic Tool </t>
  </si>
  <si>
    <t>ORGANIZATIONAL CONTEXT</t>
  </si>
  <si>
    <t>Organizational Culture &amp; Practice Around Evaluation</t>
  </si>
  <si>
    <r>
      <t xml:space="preserve">Our organization sees </t>
    </r>
    <r>
      <rPr>
        <b/>
        <sz val="9"/>
        <color theme="1"/>
        <rFont val="Georgia"/>
        <family val="1"/>
      </rPr>
      <t>evaluation</t>
    </r>
    <r>
      <rPr>
        <sz val="9"/>
        <color theme="1"/>
        <rFont val="Georgia"/>
        <family val="1"/>
      </rPr>
      <t xml:space="preserve"> as a tool that is</t>
    </r>
    <r>
      <rPr>
        <b/>
        <sz val="9"/>
        <color theme="1"/>
        <rFont val="Georgia"/>
        <family val="1"/>
      </rPr>
      <t xml:space="preserve"> integral to our work</t>
    </r>
  </si>
  <si>
    <r>
      <t xml:space="preserve">Our organization </t>
    </r>
    <r>
      <rPr>
        <b/>
        <sz val="9"/>
        <color theme="1"/>
        <rFont val="Georgia"/>
        <family val="1"/>
      </rPr>
      <t>models a willingness to be evaluated</t>
    </r>
    <r>
      <rPr>
        <sz val="9"/>
        <color theme="1"/>
        <rFont val="Georgia"/>
        <family val="1"/>
      </rPr>
      <t xml:space="preserve"> by ensuring that evaluations, both their process and findings, are routinely conducted and visible to others within and outside of our organization.</t>
    </r>
  </si>
  <si>
    <r>
      <t xml:space="preserve">Our organization has an </t>
    </r>
    <r>
      <rPr>
        <b/>
        <sz val="9"/>
        <color theme="1"/>
        <rFont val="Georgia"/>
        <family val="1"/>
      </rPr>
      <t>effective communication and reporting capability</t>
    </r>
    <r>
      <rPr>
        <sz val="9"/>
        <color theme="1"/>
        <rFont val="Georgia"/>
        <family val="1"/>
      </rPr>
      <t xml:space="preserve"> to explain evaluation processes and disseminate findings, both positive and negative, within and outside of our organization.</t>
    </r>
  </si>
  <si>
    <r>
      <t xml:space="preserve">Our organization </t>
    </r>
    <r>
      <rPr>
        <b/>
        <sz val="9"/>
        <color theme="1"/>
        <rFont val="Georgia"/>
        <family val="1"/>
      </rPr>
      <t>promotes and facilitates internal staff members’ learning and reflection</t>
    </r>
    <r>
      <rPr>
        <sz val="9"/>
        <color theme="1"/>
        <rFont val="Georgia"/>
        <family val="1"/>
      </rPr>
      <t xml:space="preserve"> in meaningful ways in evaluation planning, implementation and discussion of findings ("learning by doing").</t>
    </r>
  </si>
  <si>
    <r>
      <t xml:space="preserve">Our organization </t>
    </r>
    <r>
      <rPr>
        <b/>
        <sz val="9"/>
        <color theme="1"/>
        <rFont val="Georgia"/>
        <family val="1"/>
      </rPr>
      <t>values learning</t>
    </r>
    <r>
      <rPr>
        <sz val="9"/>
        <color theme="1"/>
        <rFont val="Georgia"/>
        <family val="1"/>
      </rPr>
      <t>, as demonstrated by staff actively asking questions, gathering information, and thinking critically about how to improve their work.</t>
    </r>
  </si>
  <si>
    <t>Organizational Commitment &amp; Support for Evaluation</t>
  </si>
  <si>
    <r>
      <t>Key leaders</t>
    </r>
    <r>
      <rPr>
        <sz val="9"/>
        <color theme="1"/>
        <rFont val="Georgia"/>
        <family val="1"/>
      </rPr>
      <t xml:space="preserve"> in our organization </t>
    </r>
    <r>
      <rPr>
        <b/>
        <sz val="9"/>
        <color theme="1"/>
        <rFont val="Georgia"/>
        <family val="1"/>
      </rPr>
      <t>support evaluation</t>
    </r>
    <r>
      <rPr>
        <sz val="9"/>
        <color theme="1"/>
        <rFont val="Georgia"/>
        <family val="1"/>
      </rPr>
      <t>.</t>
    </r>
  </si>
  <si>
    <r>
      <t xml:space="preserve">Our organization has established </t>
    </r>
    <r>
      <rPr>
        <b/>
        <sz val="9"/>
        <color theme="1"/>
        <rFont val="Georgia"/>
        <family val="1"/>
      </rPr>
      <t xml:space="preserve">clear expectations for the evaluation roles </t>
    </r>
    <r>
      <rPr>
        <sz val="9"/>
        <color theme="1"/>
        <rFont val="Georgia"/>
        <family val="1"/>
      </rPr>
      <t>of different staff.</t>
    </r>
  </si>
  <si>
    <r>
      <t xml:space="preserve">Our organization ensures </t>
    </r>
    <r>
      <rPr>
        <b/>
        <sz val="9"/>
        <color theme="1"/>
        <rFont val="Georgia"/>
        <family val="1"/>
      </rPr>
      <t xml:space="preserve">that staff have the information and skills that they need </t>
    </r>
    <r>
      <rPr>
        <sz val="9"/>
        <color theme="1"/>
        <rFont val="Georgia"/>
        <family val="1"/>
      </rPr>
      <t>for successful participation in evaluation efforts (e.g., access to evaluation resources through websites and professional organizations, relevant training).</t>
    </r>
  </si>
  <si>
    <r>
      <t xml:space="preserve">Our organization allows </t>
    </r>
    <r>
      <rPr>
        <b/>
        <sz val="9"/>
        <color theme="1"/>
        <rFont val="Georgia"/>
        <family val="1"/>
      </rPr>
      <t>adequate time and opportunities to collaborate on evaluation activities</t>
    </r>
    <r>
      <rPr>
        <sz val="9"/>
        <color theme="1"/>
        <rFont val="Georgia"/>
        <family val="1"/>
      </rPr>
      <t>, including, when possible, being physically together in an environment free from interruptions.</t>
    </r>
  </si>
  <si>
    <r>
      <t xml:space="preserve">Our organization provides </t>
    </r>
    <r>
      <rPr>
        <b/>
        <sz val="9"/>
        <color theme="1"/>
        <rFont val="Georgia"/>
        <family val="1"/>
      </rPr>
      <t>financial support</t>
    </r>
    <r>
      <rPr>
        <sz val="9"/>
        <color theme="1"/>
        <rFont val="Georgia"/>
        <family val="1"/>
      </rPr>
      <t xml:space="preserve"> (beyond what is allocated for evaluation through specific grants) </t>
    </r>
    <r>
      <rPr>
        <b/>
        <sz val="9"/>
        <color theme="1"/>
        <rFont val="Georgia"/>
        <family val="1"/>
      </rPr>
      <t>to integrate evaluation</t>
    </r>
    <r>
      <rPr>
        <sz val="9"/>
        <color theme="1"/>
        <rFont val="Georgia"/>
        <family val="1"/>
      </rPr>
      <t xml:space="preserve"> into program activities.</t>
    </r>
  </si>
  <si>
    <r>
      <t xml:space="preserve">Our organization has a </t>
    </r>
    <r>
      <rPr>
        <b/>
        <sz val="9"/>
        <color theme="1"/>
        <rFont val="Georgia"/>
        <family val="1"/>
      </rPr>
      <t>budget line item</t>
    </r>
    <r>
      <rPr>
        <sz val="9"/>
        <color theme="1"/>
        <rFont val="Georgia"/>
        <family val="1"/>
      </rPr>
      <t xml:space="preserve"> to ensure ongoing evaluation activities.</t>
    </r>
  </si>
  <si>
    <r>
      <t xml:space="preserve">Our organization has </t>
    </r>
    <r>
      <rPr>
        <b/>
        <sz val="9"/>
        <color theme="1"/>
        <rFont val="Georgia"/>
        <family val="1"/>
      </rPr>
      <t>existing evaluation data collection tools and practices</t>
    </r>
    <r>
      <rPr>
        <sz val="9"/>
        <color theme="1"/>
        <rFont val="Georgia"/>
        <family val="1"/>
      </rPr>
      <t xml:space="preserve"> that we can apply/adapt to subsequent evaluations.</t>
    </r>
  </si>
  <si>
    <r>
      <t xml:space="preserve">Our organization has </t>
    </r>
    <r>
      <rPr>
        <b/>
        <sz val="9"/>
        <color theme="1"/>
        <rFont val="Georgia"/>
        <family val="1"/>
      </rPr>
      <t>integrated evaluation processes</t>
    </r>
    <r>
      <rPr>
        <sz val="9"/>
        <color theme="1"/>
        <rFont val="Georgia"/>
        <family val="1"/>
      </rPr>
      <t xml:space="preserve"> purposefully into ongoing organizational practices.</t>
    </r>
  </si>
  <si>
    <t>Using Data to Inform Ongoing Work</t>
  </si>
  <si>
    <r>
      <t xml:space="preserve">Our organization </t>
    </r>
    <r>
      <rPr>
        <b/>
        <sz val="9"/>
        <color theme="1"/>
        <rFont val="Georgia"/>
        <family val="1"/>
      </rPr>
      <t>modifies its course of action based on evaluation findings</t>
    </r>
    <r>
      <rPr>
        <sz val="9"/>
        <color theme="1"/>
        <rFont val="Georgia"/>
        <family val="1"/>
      </rPr>
      <t xml:space="preserve"> (e.g., changes to specific programs or organizational-wide changes).</t>
    </r>
  </si>
  <si>
    <r>
      <t>Evaluation findings are integrated into decision making</t>
    </r>
    <r>
      <rPr>
        <sz val="9"/>
        <color theme="1"/>
        <rFont val="Georgia"/>
        <family val="1"/>
      </rPr>
      <t xml:space="preserve"> when deciding how to focus our work and what strategies to pursue.</t>
    </r>
  </si>
  <si>
    <r>
      <t xml:space="preserve">Managers look to </t>
    </r>
    <r>
      <rPr>
        <b/>
        <sz val="9"/>
        <color theme="1"/>
        <rFont val="Georgia"/>
        <family val="1"/>
      </rPr>
      <t>evaluation</t>
    </r>
    <r>
      <rPr>
        <sz val="9"/>
        <color theme="1"/>
        <rFont val="Georgia"/>
        <family val="1"/>
      </rPr>
      <t xml:space="preserve"> as one important input to help them </t>
    </r>
    <r>
      <rPr>
        <b/>
        <sz val="9"/>
        <color theme="1"/>
        <rFont val="Georgia"/>
        <family val="1"/>
      </rPr>
      <t>improve</t>
    </r>
    <r>
      <rPr>
        <sz val="9"/>
        <color theme="1"/>
        <rFont val="Georgia"/>
        <family val="1"/>
      </rPr>
      <t xml:space="preserve"> </t>
    </r>
    <r>
      <rPr>
        <b/>
        <sz val="9"/>
        <color theme="1"/>
        <rFont val="Georgia"/>
        <family val="1"/>
      </rPr>
      <t>staff performance and manage for results</t>
    </r>
    <r>
      <rPr>
        <sz val="9"/>
        <color theme="1"/>
        <rFont val="Georgia"/>
        <family val="1"/>
      </rPr>
      <t>.</t>
    </r>
  </si>
  <si>
    <t>EVALUATION SKILLS OF STAFF</t>
  </si>
  <si>
    <t>Existing Evaluation Knowledge &amp; Experience</t>
  </si>
  <si>
    <r>
      <t xml:space="preserve">Our organization has staff that have a </t>
    </r>
    <r>
      <rPr>
        <b/>
        <sz val="9"/>
        <color theme="1"/>
        <rFont val="Georgia"/>
        <family val="1"/>
      </rPr>
      <t xml:space="preserve">basic understanding of evaluation </t>
    </r>
    <r>
      <rPr>
        <sz val="9"/>
        <color theme="1"/>
        <rFont val="Georgia"/>
        <family val="1"/>
      </rPr>
      <t>(e.g., key evaluation terms, concepts, theories, assumptions).</t>
    </r>
  </si>
  <si>
    <r>
      <t xml:space="preserve">Our organization has staff that are </t>
    </r>
    <r>
      <rPr>
        <b/>
        <sz val="9"/>
        <color theme="1"/>
        <rFont val="Georgia"/>
        <family val="1"/>
      </rPr>
      <t>experienced in</t>
    </r>
    <r>
      <rPr>
        <sz val="9"/>
        <color theme="1"/>
        <rFont val="Georgia"/>
        <family val="1"/>
      </rPr>
      <t xml:space="preserve"> </t>
    </r>
    <r>
      <rPr>
        <b/>
        <sz val="9"/>
        <color theme="1"/>
        <rFont val="Georgia"/>
        <family val="1"/>
      </rPr>
      <t xml:space="preserve">designing evaluations </t>
    </r>
    <r>
      <rPr>
        <sz val="9"/>
        <color theme="1"/>
        <rFont val="Georgia"/>
        <family val="1"/>
      </rPr>
      <t>that take into account available resources, feasibility issues (e.g., access to and quality of data, timing of data collection) and information needs of different evaluation stakeholders.</t>
    </r>
  </si>
  <si>
    <r>
      <t xml:space="preserve">Our organization can </t>
    </r>
    <r>
      <rPr>
        <b/>
        <sz val="9"/>
        <color theme="1"/>
        <rFont val="Georgia"/>
        <family val="1"/>
      </rPr>
      <t>identify which data collection methods are most appropriate for different outcome</t>
    </r>
    <r>
      <rPr>
        <sz val="9"/>
        <color theme="1"/>
        <rFont val="Georgia"/>
        <family val="1"/>
      </rPr>
      <t xml:space="preserve"> </t>
    </r>
    <r>
      <rPr>
        <b/>
        <sz val="9"/>
        <color theme="1"/>
        <rFont val="Georgia"/>
        <family val="1"/>
      </rPr>
      <t>areas</t>
    </r>
    <r>
      <rPr>
        <sz val="9"/>
        <color theme="1"/>
        <rFont val="Georgia"/>
        <family val="1"/>
      </rPr>
      <t xml:space="preserve"> (e.g., changes in norms require determining what people think about particular issues, so surveys, focus groups and interviews are appropriate).</t>
    </r>
  </si>
  <si>
    <r>
      <t xml:space="preserve">Our organization has staff with experience </t>
    </r>
    <r>
      <rPr>
        <b/>
        <sz val="9"/>
        <color theme="1"/>
        <rFont val="Georgia"/>
        <family val="1"/>
      </rPr>
      <t>developing data collection tools and collecting data</t>
    </r>
    <r>
      <rPr>
        <sz val="9"/>
        <color theme="1"/>
        <rFont val="Georgia"/>
        <family val="1"/>
      </rPr>
      <t xml:space="preserve"> utilizing a variety of strategies, such as focus group sessions, interviews, surveys, observations and document reviews.</t>
    </r>
  </si>
  <si>
    <r>
      <t xml:space="preserve">Our organization has staff that know how to </t>
    </r>
    <r>
      <rPr>
        <b/>
        <sz val="9"/>
        <color theme="1"/>
        <rFont val="Georgia"/>
        <family val="1"/>
      </rPr>
      <t>analyze data and interpret what the data mean</t>
    </r>
    <r>
      <rPr>
        <sz val="9"/>
        <color theme="1"/>
        <rFont val="Georgia"/>
        <family val="1"/>
      </rPr>
      <t>.</t>
    </r>
  </si>
  <si>
    <r>
      <t xml:space="preserve">Our organization has staff that are knowledgeable about and/or experienced at </t>
    </r>
    <r>
      <rPr>
        <b/>
        <sz val="9"/>
        <color theme="1"/>
        <rFont val="Georgia"/>
        <family val="1"/>
      </rPr>
      <t xml:space="preserve">developing recommendations </t>
    </r>
    <r>
      <rPr>
        <sz val="9"/>
        <color theme="1"/>
        <rFont val="Georgia"/>
        <family val="1"/>
      </rPr>
      <t>based on evaluation findings.</t>
    </r>
  </si>
  <si>
    <t>Developing a Conceptual Model for our Work/Designing Evaluation</t>
  </si>
  <si>
    <r>
      <t xml:space="preserve">Our organization has </t>
    </r>
    <r>
      <rPr>
        <b/>
        <sz val="9"/>
        <color theme="1"/>
        <rFont val="Georgia"/>
        <family val="1"/>
      </rPr>
      <t xml:space="preserve">articulated how we expect change to occur </t>
    </r>
    <r>
      <rPr>
        <sz val="9"/>
        <color theme="1"/>
        <rFont val="Georgia"/>
        <family val="1"/>
      </rPr>
      <t>and how we expect specific activities to contribute to this change.</t>
    </r>
  </si>
  <si>
    <r>
      <t xml:space="preserve">Our organization has </t>
    </r>
    <r>
      <rPr>
        <b/>
        <sz val="9"/>
        <color theme="1"/>
        <rFont val="Georgia"/>
        <family val="1"/>
      </rPr>
      <t>clarity about what we want to accomplish in the short term</t>
    </r>
    <r>
      <rPr>
        <sz val="9"/>
        <color theme="1"/>
        <rFont val="Georgia"/>
        <family val="1"/>
      </rPr>
      <t xml:space="preserve"> (e.g., one to three years) and we agree on concrete examples of what success will look like. </t>
    </r>
  </si>
  <si>
    <r>
      <t xml:space="preserve">Our organization has </t>
    </r>
    <r>
      <rPr>
        <b/>
        <sz val="9"/>
        <color theme="1"/>
        <rFont val="Georgia"/>
        <family val="1"/>
      </rPr>
      <t>articulated how our goals and strategies connect to broader change efforts</t>
    </r>
    <r>
      <rPr>
        <sz val="9"/>
        <color theme="1"/>
        <rFont val="Georgia"/>
        <family val="1"/>
      </rPr>
      <t>.</t>
    </r>
  </si>
  <si>
    <r>
      <t xml:space="preserve">Our organization’s </t>
    </r>
    <r>
      <rPr>
        <b/>
        <sz val="9"/>
        <color theme="1"/>
        <rFont val="Georgia"/>
        <family val="1"/>
      </rPr>
      <t>evaluation design has the flexibility</t>
    </r>
    <r>
      <rPr>
        <sz val="9"/>
        <color theme="1"/>
        <rFont val="Georgia"/>
        <family val="1"/>
      </rPr>
      <t xml:space="preserve"> to adapt as needed to changes in external conditions affecting our work (e.g., political climate, economic conditions, policy environment). For example,  evaluation benchmarks and indicators can be modified as the project evolves.</t>
    </r>
  </si>
  <si>
    <r>
      <t xml:space="preserve">Our organization has </t>
    </r>
    <r>
      <rPr>
        <b/>
        <sz val="9"/>
        <color theme="1"/>
        <rFont val="Georgia"/>
        <family val="1"/>
      </rPr>
      <t xml:space="preserve">tools and methods for evaluating the dynamic or changing elements </t>
    </r>
    <r>
      <rPr>
        <sz val="9"/>
        <color theme="1"/>
        <rFont val="Georgia"/>
        <family val="1"/>
      </rPr>
      <t>of our work.</t>
    </r>
  </si>
  <si>
    <t>Defining Benchmarks &amp; Indicators</t>
  </si>
  <si>
    <r>
      <t xml:space="preserve">Our organization </t>
    </r>
    <r>
      <rPr>
        <b/>
        <sz val="9"/>
        <color theme="1"/>
        <rFont val="Georgia"/>
        <family val="1"/>
      </rPr>
      <t>measures outcomes, not just outputs</t>
    </r>
    <r>
      <rPr>
        <sz val="9"/>
        <color theme="1"/>
        <rFont val="Georgia"/>
        <family val="1"/>
      </rPr>
      <t>.</t>
    </r>
    <r>
      <rPr>
        <b/>
        <sz val="9"/>
        <color theme="1"/>
        <rFont val="Georgia"/>
        <family val="1"/>
      </rPr>
      <t xml:space="preserve"> </t>
    </r>
    <r>
      <rPr>
        <sz val="9"/>
        <color theme="1"/>
        <rFont val="Georgia"/>
        <family val="1"/>
      </rPr>
      <t>Outputs are quantifiable activities, services or events while outcomes are measurable results or changes a program/organization would like to see take place over time and that stem directly from the intended result of specific strategies (e.g., an output might be the number of legislators attending a briefing event while an outcome would be the change in the legislators’ behavior as a result of attending the event).</t>
    </r>
  </si>
  <si>
    <r>
      <t xml:space="preserve">Our organization can identify </t>
    </r>
    <r>
      <rPr>
        <b/>
        <sz val="9"/>
        <color theme="1"/>
        <rFont val="Georgia"/>
        <family val="1"/>
      </rPr>
      <t>outcome indicators</t>
    </r>
    <r>
      <rPr>
        <sz val="9"/>
        <color theme="1"/>
        <rFont val="Georgia"/>
        <family val="1"/>
      </rPr>
      <t xml:space="preserve"> that are important/relevant for our work.</t>
    </r>
  </si>
  <si>
    <r>
      <t xml:space="preserve">Our organization has identified </t>
    </r>
    <r>
      <rPr>
        <b/>
        <sz val="9"/>
        <color theme="1"/>
        <rFont val="Georgia"/>
        <family val="1"/>
      </rPr>
      <t>what indicators are appropriate for measuring the impact of our work</t>
    </r>
    <r>
      <rPr>
        <sz val="9"/>
        <color theme="1"/>
        <rFont val="Georgia"/>
        <family val="1"/>
      </rPr>
      <t xml:space="preserve"> (e.g., did our programs change attitudes?, did our interventions change policy?, did our efforts raise money or increase volunteer hours?, did our work result in more children in schools?). </t>
    </r>
  </si>
  <si>
    <r>
      <t xml:space="preserve">Our organization can identify </t>
    </r>
    <r>
      <rPr>
        <b/>
        <sz val="9"/>
        <color theme="1"/>
        <rFont val="Georgia"/>
        <family val="1"/>
      </rPr>
      <t>what indicators are appropriate for measuring how we do our work</t>
    </r>
    <r>
      <rPr>
        <sz val="9"/>
        <color theme="1"/>
        <rFont val="Georgia"/>
        <family val="1"/>
      </rPr>
      <t xml:space="preserve"> (e.g., has our organization strengthened its relationships with elected officials? Have we tested our assumption that “raising awareness” will result in changed behavior?).</t>
    </r>
  </si>
  <si>
    <r>
      <t xml:space="preserve">Since many of the problems nonprofits tackle are multi-faceted and complex, and social change goals can take years to achieve, our organization </t>
    </r>
    <r>
      <rPr>
        <b/>
        <sz val="9"/>
        <color theme="1"/>
        <rFont val="Georgia"/>
        <family val="1"/>
      </rPr>
      <t>identifies and tracks interim outcomes that can be precursors of longer-term or more lasting change</t>
    </r>
    <r>
      <rPr>
        <sz val="9"/>
        <color theme="1"/>
        <rFont val="Georgia"/>
        <family val="1"/>
      </rPr>
      <t>, such as new and strengthened partnerships, higher program enrollment numbers, new donors, greater public support, and more media coverage, that tell us if we are making progress and are on the right track.</t>
    </r>
  </si>
  <si>
    <t>Section</t>
  </si>
  <si>
    <t>Score</t>
  </si>
  <si>
    <t>Sectional Score</t>
  </si>
  <si>
    <t>ORGANIZATIONAL CONTEXT SCORE</t>
  </si>
  <si>
    <t>Developing a Conceptual Model for Our Work / Designing Evaluation</t>
  </si>
  <si>
    <t>STAFF SKILLS SCORE</t>
  </si>
  <si>
    <t xml:space="preserve">Interpreting Your Score
</t>
  </si>
  <si>
    <t>Organizational Context</t>
  </si>
  <si>
    <t>Staff Skills</t>
  </si>
  <si>
    <t xml:space="preserve">Your organization is well-situated to conduct, learn from and communicate ongoing evaluation and monitoring activities. </t>
  </si>
  <si>
    <t xml:space="preserve">Context </t>
  </si>
  <si>
    <t>Skills</t>
  </si>
  <si>
    <t>Formulas for graph</t>
  </si>
  <si>
    <t xml:space="preserve">Your staff has the skills necessary to conduct evaluation activities but insufficient funding, support or organizational context to make good use of those skills. </t>
  </si>
  <si>
    <t xml:space="preserve">You're building evaluation from the ground up. The good news is you can work on organizational context and skills simultaneously so they'll both align. </t>
  </si>
  <si>
    <t xml:space="preserve">You've set up an environment conducive to gathering and learning from data, but your staff lack specific skills to execute and follow through. </t>
  </si>
  <si>
    <r>
      <rPr>
        <b/>
        <sz val="20"/>
        <rFont val="Showcard Gothic"/>
        <family val="5"/>
      </rPr>
      <t>↑</t>
    </r>
    <r>
      <rPr>
        <b/>
        <sz val="20"/>
        <rFont val="Arial"/>
        <family val="2"/>
      </rPr>
      <t xml:space="preserve">Skills </t>
    </r>
    <r>
      <rPr>
        <b/>
        <sz val="20"/>
        <rFont val="Showcard Gothic"/>
        <family val="5"/>
      </rPr>
      <t>↓</t>
    </r>
    <r>
      <rPr>
        <b/>
        <sz val="20"/>
        <rFont val="Arial"/>
        <family val="2"/>
      </rPr>
      <t>Context</t>
    </r>
  </si>
  <si>
    <r>
      <rPr>
        <b/>
        <sz val="20"/>
        <rFont val="Showcard Gothic"/>
        <family val="5"/>
      </rPr>
      <t>↓</t>
    </r>
    <r>
      <rPr>
        <b/>
        <sz val="20"/>
        <rFont val="Arial"/>
        <family val="2"/>
      </rPr>
      <t xml:space="preserve">Skills </t>
    </r>
    <r>
      <rPr>
        <b/>
        <sz val="20"/>
        <rFont val="Showcard Gothic"/>
        <family val="5"/>
      </rPr>
      <t>↑</t>
    </r>
    <r>
      <rPr>
        <b/>
        <sz val="20"/>
        <rFont val="Arial"/>
        <family val="2"/>
      </rPr>
      <t>Context</t>
    </r>
  </si>
  <si>
    <t>Formatting</t>
  </si>
  <si>
    <r>
      <rPr>
        <b/>
        <sz val="20"/>
        <color theme="0"/>
        <rFont val="Showcard Gothic"/>
        <family val="5"/>
      </rPr>
      <t>↓</t>
    </r>
    <r>
      <rPr>
        <b/>
        <sz val="20"/>
        <color theme="0"/>
        <rFont val="Arial"/>
        <family val="2"/>
      </rPr>
      <t xml:space="preserve">Skills </t>
    </r>
    <r>
      <rPr>
        <b/>
        <sz val="20"/>
        <color theme="0"/>
        <rFont val="Showcard Gothic"/>
        <family val="5"/>
      </rPr>
      <t>↓</t>
    </r>
    <r>
      <rPr>
        <b/>
        <sz val="20"/>
        <color theme="0"/>
        <rFont val="Arial"/>
        <family val="2"/>
      </rPr>
      <t>Context</t>
    </r>
  </si>
  <si>
    <r>
      <rPr>
        <b/>
        <sz val="20"/>
        <color theme="0"/>
        <rFont val="Showcard Gothic"/>
        <family val="5"/>
      </rPr>
      <t>↑</t>
    </r>
    <r>
      <rPr>
        <b/>
        <sz val="20"/>
        <color theme="0"/>
        <rFont val="Arial"/>
        <family val="2"/>
      </rPr>
      <t xml:space="preserve">Skills </t>
    </r>
    <r>
      <rPr>
        <b/>
        <sz val="20"/>
        <color theme="0"/>
        <rFont val="Showcard Gothic"/>
        <family val="5"/>
      </rPr>
      <t>↑</t>
    </r>
    <r>
      <rPr>
        <b/>
        <sz val="20"/>
        <color theme="0"/>
        <rFont val="Arial"/>
        <family val="2"/>
      </rPr>
      <t>Context</t>
    </r>
  </si>
  <si>
    <r>
      <t xml:space="preserve">DIAGNOSTIC
</t>
    </r>
    <r>
      <rPr>
        <b/>
        <sz val="10"/>
        <rFont val="Arial"/>
        <family val="2"/>
      </rPr>
      <t xml:space="preserve">Instructions: Choose your level of agreement with the following statements and enter it in the corresponding blue box in column I. </t>
    </r>
  </si>
  <si>
    <t>Your Evaluation Capacity Scores</t>
  </si>
  <si>
    <t>Your Score</t>
  </si>
  <si>
    <t>Your Capacity Level</t>
  </si>
  <si>
    <t>Capacity Matrix:</t>
  </si>
  <si>
    <t>Now that you have finished entering your levels of agreement, move over to the "Scoring" sheet to see the breakdown of your score. For more interpretation on your score, see the "Your Score" sheet.</t>
  </si>
  <si>
    <t>For more details on your score and ideas for next steps, please visit informingchange.com/uncategorized/eval-cap-tools-results and use the password "informchange" to access our full results guide.</t>
  </si>
  <si>
    <t>Your evaluation capacity falls into two categories: organizational context and the evaluation skills of your organization's staff. The items from the diagnostic that fall into each of these categories are averaged into a corresponding score, highlighted in light blue. The next tab, "Your Score" describes how to interpret these sectional scores.</t>
  </si>
  <si>
    <r>
      <t xml:space="preserve">If you scored 3 or higher in a section, your capacity is considered </t>
    </r>
    <r>
      <rPr>
        <b/>
        <sz val="11"/>
        <color theme="1"/>
        <rFont val="Arial"/>
        <family val="2"/>
      </rPr>
      <t>high</t>
    </r>
    <r>
      <rPr>
        <sz val="11"/>
        <color theme="1"/>
        <rFont val="Arial"/>
        <family val="2"/>
      </rPr>
      <t xml:space="preserve"> in that section. If you scored lower than a three, your capacity is considered </t>
    </r>
    <r>
      <rPr>
        <b/>
        <sz val="11"/>
        <color theme="1"/>
        <rFont val="Arial"/>
        <family val="2"/>
      </rPr>
      <t>low.</t>
    </r>
    <r>
      <rPr>
        <sz val="11"/>
        <color theme="1"/>
        <rFont val="Arial"/>
        <family val="2"/>
      </rPr>
      <t xml:space="preserve"> Whether your score is high or low in each of the two sections—Organizational Context or Staff Skills—determines which quadrant of the Capacity Matrix you land in, below. Your placement is marked with an </t>
    </r>
    <r>
      <rPr>
        <b/>
        <sz val="11"/>
        <color theme="1"/>
        <rFont val="Arial"/>
        <family val="2"/>
      </rPr>
      <t>orange diamond</t>
    </r>
    <r>
      <rPr>
        <sz val="11"/>
        <color theme="1"/>
        <rFont val="Arial"/>
        <family val="2"/>
      </rPr>
      <t xml:space="preserve">, and the description of your capacity is </t>
    </r>
    <r>
      <rPr>
        <b/>
        <sz val="11"/>
        <color theme="1"/>
        <rFont val="Arial"/>
        <family val="2"/>
      </rPr>
      <t>highlighted in the text to the right</t>
    </r>
    <r>
      <rPr>
        <sz val="11"/>
        <color theme="1"/>
        <rFont val="Arial"/>
        <family val="2"/>
      </rPr>
      <t xml:space="preserve">. Unhighlighted text describe the other levels of capacity under which your organizations does not fall. </t>
    </r>
  </si>
  <si>
    <r>
      <t xml:space="preserve">This Evaluation Capacity Diagnostic Tool is designed to help organizations assess their readiness to take on many types of evaluation activities. It captures information on organizational context and the evaluation experience of staff and can be used in various ways. For example, the tool can pinpoint particularly strong areas of capacity as well as areas for improvement. When administered at multiple points in time, it can also calibrate changes over time in an organization’s evaluation capacity. In addition, this diagnostic can encourage staff to brainstorm about how their organization can enhance evaluation capacity by building on existing evaluation experience and skills. Finally, the tool can serve as a precursor to evaluation activities with an external evaluation consultant.
This tool is intended to be completed by the person within your organization who is most familiar with your evaluation efforts. Within small organizations, it is possible that the director or CEO might be the most appropriate person. This tool can be self-administered, but could also be completed with the assistance of an external evaluation consultant. Ideally, your organization should plan to self-administer the diagnostic and then have a follow-up conversation with an external consultant to determine the areas that your organization might focus its evaluation capacity building efforts.  
</t>
    </r>
    <r>
      <rPr>
        <b/>
        <sz val="10"/>
        <color theme="1"/>
        <rFont val="Georgia"/>
        <family val="1"/>
      </rPr>
      <t xml:space="preserve">NOTE: </t>
    </r>
    <r>
      <rPr>
        <sz val="10"/>
        <color theme="1"/>
        <rFont val="Georgia"/>
        <family val="1"/>
      </rPr>
      <t xml:space="preserve"> Quantifying the dimensions of capacity is an inexact process. Scores should be seen as rough approximations. In addition, self-assessments often indicate a higher level of capacity than actually exists; respondents are not always aware of how much room there is for improvement. For example, an organization might think that it has effective knowledge, systems and practices in place, but once it learns about other tools or practices, it might realize that its current capacity is not as strong as it originally thought. The results of this exercise should also be interpreted in the context of the organization’s scope and stage of development. 
</t>
    </r>
    <r>
      <rPr>
        <sz val="8"/>
        <color theme="1"/>
        <rFont val="Arial"/>
        <family val="2"/>
      </rPr>
      <t xml:space="preserve">
Evaluation Capacity Diagnostic Tool by Informing Change is licensed under a Creative Commons Attribution-NonCommercial-NoDerivs 3.0 Unported License. Permissions beyond the scope of this license may be available at http://informingchange.com/about/contact-us.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</si>
</sst>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x14ac:knownFonts="1">
    <font>
      <sz val="11"/>
      <color theme="1"/>
      <name val="Calibri"/>
      <family val="2"/>
      <scheme val="minor"/>
    </font>
    <font>
      <sz val="11"/>
      <color theme="1"/>
      <name val="Arial"/>
      <family val="2"/>
    </font>
    <font>
      <b/>
      <sz val="20"/>
      <color rgb="FF0A57A4"/>
      <name val="Arial"/>
      <family val="2"/>
    </font>
    <font>
      <sz val="10"/>
      <color theme="1"/>
      <name val="Georgia"/>
      <family val="1"/>
    </font>
    <font>
      <b/>
      <sz val="10"/>
      <color theme="1"/>
      <name val="Georgia"/>
      <family val="1"/>
    </font>
    <font>
      <b/>
      <sz val="11"/>
      <color rgb="FF0A57A4"/>
      <name val="Arial"/>
      <family val="2"/>
    </font>
    <font>
      <b/>
      <sz val="10"/>
      <name val="Arial"/>
      <family val="2"/>
    </font>
    <font>
      <sz val="10"/>
      <color theme="1"/>
      <name val="Arial"/>
      <family val="2"/>
    </font>
    <font>
      <b/>
      <sz val="10"/>
      <color theme="1"/>
      <name val="Arial"/>
      <family val="2"/>
    </font>
    <font>
      <b/>
      <sz val="10"/>
      <color theme="0"/>
      <name val="Arial"/>
      <family val="2"/>
    </font>
    <font>
      <sz val="9"/>
      <color theme="1"/>
      <name val="Georgia"/>
      <family val="1"/>
    </font>
    <font>
      <b/>
      <sz val="9"/>
      <color theme="1"/>
      <name val="Georgia"/>
      <family val="1"/>
    </font>
    <font>
      <sz val="11"/>
      <name val="Calibri"/>
      <family val="2"/>
      <scheme val="minor"/>
    </font>
    <font>
      <b/>
      <sz val="11"/>
      <name val="Arial"/>
      <family val="2"/>
    </font>
    <font>
      <b/>
      <sz val="20"/>
      <name val="Arial"/>
      <family val="2"/>
    </font>
    <font>
      <b/>
      <sz val="20"/>
      <name val="Showcard Gothic"/>
      <family val="5"/>
    </font>
    <font>
      <sz val="20"/>
      <name val="Calibri"/>
      <family val="2"/>
      <scheme val="minor"/>
    </font>
    <font>
      <sz val="11"/>
      <color rgb="FF000000"/>
      <name val="Arial"/>
      <family val="2"/>
    </font>
    <font>
      <b/>
      <sz val="11"/>
      <color rgb="FF8F8F8F"/>
      <name val="Arial"/>
      <family val="2"/>
    </font>
    <font>
      <b/>
      <sz val="20"/>
      <color theme="0"/>
      <name val="Arial"/>
      <family val="2"/>
    </font>
    <font>
      <b/>
      <sz val="20"/>
      <color theme="0"/>
      <name val="Showcard Gothic"/>
      <family val="5"/>
    </font>
    <font>
      <sz val="20"/>
      <color theme="0"/>
      <name val="Calibri"/>
      <family val="2"/>
      <scheme val="minor"/>
    </font>
    <font>
      <b/>
      <sz val="16"/>
      <name val="Arial"/>
      <family val="2"/>
    </font>
    <font>
      <sz val="16"/>
      <color rgb="FF0A57A4"/>
      <name val="Calibri"/>
      <family val="2"/>
      <scheme val="minor"/>
    </font>
    <font>
      <b/>
      <sz val="20"/>
      <color theme="1"/>
      <name val="Arial"/>
      <family val="2"/>
    </font>
    <font>
      <u/>
      <sz val="11"/>
      <color theme="10"/>
      <name val="Calibri"/>
      <family val="2"/>
      <scheme val="minor"/>
    </font>
    <font>
      <b/>
      <sz val="11"/>
      <color theme="1"/>
      <name val="Arial"/>
      <family val="2"/>
    </font>
    <font>
      <b/>
      <u/>
      <sz val="11"/>
      <color theme="10"/>
      <name val="Arial"/>
      <family val="2"/>
    </font>
    <font>
      <sz val="8"/>
      <color theme="1"/>
      <name val="Arial"/>
      <family val="2"/>
    </font>
  </fonts>
  <fills count="7">
    <fill>
      <patternFill patternType="none"/>
    </fill>
    <fill>
      <patternFill patternType="gray125"/>
    </fill>
    <fill>
      <patternFill patternType="solid">
        <fgColor rgb="FF0A57A4"/>
        <bgColor indexed="64"/>
      </patternFill>
    </fill>
    <fill>
      <patternFill patternType="solid">
        <fgColor rgb="FFC2D5E8"/>
        <bgColor indexed="64"/>
      </patternFill>
    </fill>
    <fill>
      <patternFill patternType="solid">
        <fgColor rgb="FFDFE5C9"/>
        <bgColor indexed="64"/>
      </patternFill>
    </fill>
    <fill>
      <patternFill patternType="solid">
        <fgColor rgb="FF809928"/>
        <bgColor indexed="64"/>
      </patternFill>
    </fill>
    <fill>
      <patternFill patternType="solid">
        <fgColor rgb="FFE3E3E3"/>
        <bgColor indexed="64"/>
      </patternFill>
    </fill>
  </fills>
  <borders count="20">
    <border>
      <left/>
      <right/>
      <top/>
      <bottom/>
      <diagonal/>
    </border>
    <border>
      <left/>
      <right style="thin">
        <color rgb="FF9C9C9C"/>
      </right>
      <top/>
      <bottom/>
      <diagonal/>
    </border>
    <border>
      <left/>
      <right/>
      <top/>
      <bottom style="thin">
        <color rgb="FF9C9C9C"/>
      </bottom>
      <diagonal/>
    </border>
    <border>
      <left/>
      <right style="thin">
        <color rgb="FF9C9C9C"/>
      </right>
      <top/>
      <bottom style="thin">
        <color rgb="FF9C9C9C"/>
      </bottom>
      <diagonal/>
    </border>
    <border>
      <left/>
      <right style="thin">
        <color rgb="FF9C9C9C"/>
      </right>
      <top style="thin">
        <color rgb="FF9C9C9C"/>
      </top>
      <bottom/>
      <diagonal/>
    </border>
    <border>
      <left/>
      <right/>
      <top style="thin">
        <color rgb="FF9C9C9C"/>
      </top>
      <bottom/>
      <diagonal/>
    </border>
    <border>
      <left style="thin">
        <color rgb="FF9C9C9C"/>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rgb="FF9C9C9C"/>
      </left>
      <right style="medium">
        <color rgb="FF9C9C9C"/>
      </right>
      <top style="medium">
        <color rgb="FF9C9C9C"/>
      </top>
      <bottom/>
      <diagonal/>
    </border>
    <border>
      <left style="medium">
        <color rgb="FF9C9C9C"/>
      </left>
      <right style="medium">
        <color rgb="FF9C9C9C"/>
      </right>
      <top/>
      <bottom/>
      <diagonal/>
    </border>
    <border>
      <left style="medium">
        <color rgb="FF9C9C9C"/>
      </left>
      <right style="medium">
        <color rgb="FF9C9C9C"/>
      </right>
      <top/>
      <bottom style="medium">
        <color rgb="FF9C9C9C"/>
      </bottom>
      <diagonal/>
    </border>
    <border>
      <left/>
      <right style="medium">
        <color rgb="FF9C9C9C"/>
      </right>
      <top/>
      <bottom style="thick">
        <color rgb="FF9C9C9C"/>
      </bottom>
      <diagonal/>
    </border>
    <border>
      <left style="medium">
        <color rgb="FF9C9C9C"/>
      </left>
      <right style="medium">
        <color rgb="FF9C9C9C"/>
      </right>
      <top/>
      <bottom style="thick">
        <color rgb="FF9C9C9C"/>
      </bottom>
      <diagonal/>
    </border>
    <border>
      <left/>
      <right/>
      <top/>
      <bottom style="thick">
        <color rgb="FF9C9C9C"/>
      </bottom>
      <diagonal/>
    </border>
  </borders>
  <cellStyleXfs count="2">
    <xf numFmtId="0" fontId="0" fillId="0" borderId="0"/>
    <xf numFmtId="0" fontId="25" fillId="0" borderId="0" applyNumberFormat="0" applyFill="0" applyBorder="0" applyAlignment="0" applyProtection="0"/>
  </cellStyleXfs>
  <cellXfs count="85">
    <xf numFmtId="0" fontId="0" fillId="0" borderId="0" xfId="0"/>
    <xf numFmtId="0" fontId="1" fillId="0" borderId="0" xfId="0" applyFont="1"/>
    <xf numFmtId="0" fontId="0" fillId="0" borderId="0" xfId="0" applyAlignment="1">
      <alignment horizontal="center"/>
    </xf>
    <xf numFmtId="0" fontId="7" fillId="0" borderId="0" xfId="0" applyFont="1"/>
    <xf numFmtId="0" fontId="10" fillId="0" borderId="0" xfId="0" applyFont="1"/>
    <xf numFmtId="0" fontId="8" fillId="0" borderId="0" xfId="0" applyFont="1" applyAlignment="1">
      <alignment horizontal="center" wrapText="1"/>
    </xf>
    <xf numFmtId="0" fontId="8" fillId="0" borderId="0" xfId="0" applyFont="1" applyAlignment="1">
      <alignment horizontal="center"/>
    </xf>
    <xf numFmtId="2" fontId="10" fillId="0" borderId="0" xfId="0" applyNumberFormat="1" applyFont="1" applyAlignment="1">
      <alignment horizontal="center" vertical="center"/>
    </xf>
    <xf numFmtId="0" fontId="12" fillId="0" borderId="0" xfId="0" applyFont="1"/>
    <xf numFmtId="2" fontId="0" fillId="0" borderId="0" xfId="0" applyNumberFormat="1"/>
    <xf numFmtId="0" fontId="8" fillId="3" borderId="6" xfId="0" applyFont="1" applyFill="1" applyBorder="1" applyAlignment="1">
      <alignment horizontal="center" wrapText="1"/>
    </xf>
    <xf numFmtId="0" fontId="8" fillId="3" borderId="3" xfId="0" applyFont="1" applyFill="1" applyBorder="1" applyAlignment="1">
      <alignment horizontal="center" wrapText="1"/>
    </xf>
    <xf numFmtId="0" fontId="13" fillId="0" borderId="0" xfId="0" applyFont="1" applyBorder="1" applyAlignment="1">
      <alignment vertical="center"/>
    </xf>
    <xf numFmtId="0" fontId="18" fillId="0" borderId="0" xfId="0" applyFont="1" applyFill="1" applyBorder="1" applyAlignment="1">
      <alignment vertical="center" wrapText="1"/>
    </xf>
    <xf numFmtId="0" fontId="12" fillId="0" borderId="0" xfId="0" applyFont="1" applyFill="1"/>
    <xf numFmtId="0" fontId="18" fillId="0" borderId="0" xfId="0" applyFont="1" applyFill="1" applyBorder="1" applyAlignment="1">
      <alignment vertical="top" wrapText="1"/>
    </xf>
    <xf numFmtId="0" fontId="18" fillId="0" borderId="0" xfId="0" applyFont="1" applyFill="1" applyBorder="1" applyAlignment="1">
      <alignment vertical="top"/>
    </xf>
    <xf numFmtId="0" fontId="13" fillId="0" borderId="0" xfId="0" applyFont="1" applyFill="1" applyBorder="1" applyAlignment="1">
      <alignment vertical="top" wrapText="1"/>
    </xf>
    <xf numFmtId="0" fontId="22" fillId="0" borderId="0" xfId="0" applyFont="1" applyBorder="1" applyAlignment="1">
      <alignment horizontal="center" vertical="center"/>
    </xf>
    <xf numFmtId="0" fontId="0" fillId="0" borderId="0" xfId="0" applyProtection="1">
      <protection hidden="1"/>
    </xf>
    <xf numFmtId="0" fontId="0" fillId="0" borderId="0" xfId="0" applyAlignment="1" applyProtection="1">
      <alignment horizontal="center"/>
      <protection hidden="1"/>
    </xf>
    <xf numFmtId="2" fontId="0" fillId="0" borderId="0" xfId="0" applyNumberFormat="1" applyProtection="1">
      <protection hidden="1"/>
    </xf>
    <xf numFmtId="0" fontId="17" fillId="0" borderId="0" xfId="0" applyFont="1" applyProtection="1">
      <protection hidden="1"/>
    </xf>
    <xf numFmtId="0" fontId="10" fillId="3" borderId="14" xfId="0" applyFont="1" applyFill="1" applyBorder="1" applyProtection="1">
      <protection locked="0"/>
    </xf>
    <xf numFmtId="0" fontId="10" fillId="3" borderId="15" xfId="0" applyFont="1" applyFill="1" applyBorder="1" applyProtection="1">
      <protection locked="0"/>
    </xf>
    <xf numFmtId="0" fontId="10" fillId="3" borderId="16" xfId="0" applyFont="1" applyFill="1" applyBorder="1" applyProtection="1">
      <protection locked="0"/>
    </xf>
    <xf numFmtId="0" fontId="9" fillId="2" borderId="7" xfId="0" applyFont="1" applyFill="1" applyBorder="1" applyAlignment="1">
      <alignment horizontal="center"/>
    </xf>
    <xf numFmtId="0" fontId="9" fillId="2" borderId="12" xfId="0" applyFont="1" applyFill="1" applyBorder="1" applyAlignment="1">
      <alignment horizontal="center"/>
    </xf>
    <xf numFmtId="0" fontId="23" fillId="0" borderId="0" xfId="0" applyFont="1" applyAlignment="1">
      <alignment horizontal="center" vertical="center"/>
    </xf>
    <xf numFmtId="0" fontId="8" fillId="0" borderId="9" xfId="0" applyFont="1" applyBorder="1" applyAlignment="1">
      <alignment horizontal="center"/>
    </xf>
    <xf numFmtId="0" fontId="8" fillId="0" borderId="10"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center" wrapText="1"/>
    </xf>
    <xf numFmtId="0" fontId="2" fillId="0" borderId="0" xfId="0" applyFont="1" applyAlignment="1"/>
    <xf numFmtId="0" fontId="1" fillId="0" borderId="0" xfId="0" applyFont="1" applyAlignment="1">
      <alignment vertical="center" wrapText="1"/>
    </xf>
    <xf numFmtId="2" fontId="11" fillId="3" borderId="0" xfId="0" applyNumberFormat="1" applyFont="1" applyFill="1" applyAlignment="1">
      <alignment horizontal="center"/>
    </xf>
    <xf numFmtId="2" fontId="11" fillId="3" borderId="0" xfId="0" applyNumberFormat="1" applyFont="1" applyFill="1" applyAlignment="1">
      <alignment horizontal="center" vertical="center"/>
    </xf>
    <xf numFmtId="0" fontId="9" fillId="2" borderId="12" xfId="0" applyFont="1" applyFill="1" applyBorder="1" applyAlignment="1">
      <alignment horizontal="center" wrapText="1"/>
    </xf>
    <xf numFmtId="0" fontId="9" fillId="2" borderId="13" xfId="0" applyFont="1" applyFill="1" applyBorder="1" applyAlignment="1">
      <alignment horizontal="center" wrapText="1"/>
    </xf>
    <xf numFmtId="0" fontId="9" fillId="2" borderId="11" xfId="0" applyFont="1" applyFill="1" applyBorder="1" applyAlignment="1">
      <alignment horizontal="center" wrapText="1"/>
    </xf>
    <xf numFmtId="0" fontId="12" fillId="5" borderId="0" xfId="0" applyFont="1" applyFill="1"/>
    <xf numFmtId="0" fontId="12" fillId="6" borderId="0" xfId="0" applyFont="1" applyFill="1"/>
    <xf numFmtId="0" fontId="12" fillId="2" borderId="0" xfId="0" applyFont="1" applyFill="1"/>
    <xf numFmtId="0" fontId="12" fillId="3" borderId="0" xfId="0" applyFont="1" applyFill="1"/>
    <xf numFmtId="0" fontId="3" fillId="3" borderId="14" xfId="0" applyFont="1" applyFill="1" applyBorder="1" applyProtection="1">
      <protection locked="0"/>
    </xf>
    <xf numFmtId="0" fontId="3" fillId="3" borderId="15" xfId="0" applyFont="1" applyFill="1" applyBorder="1" applyProtection="1">
      <protection locked="0"/>
    </xf>
    <xf numFmtId="0" fontId="3" fillId="3" borderId="18" xfId="0" applyFont="1" applyFill="1" applyBorder="1" applyProtection="1">
      <protection locked="0"/>
    </xf>
    <xf numFmtId="0" fontId="3" fillId="3" borderId="16" xfId="0" applyFont="1" applyFill="1" applyBorder="1" applyProtection="1">
      <protection locked="0"/>
    </xf>
    <xf numFmtId="164" fontId="8" fillId="0" borderId="8" xfId="0" applyNumberFormat="1" applyFont="1" applyBorder="1" applyAlignment="1">
      <alignment horizontal="center" wrapText="1"/>
    </xf>
    <xf numFmtId="0" fontId="10" fillId="0" borderId="0" xfId="0" applyFont="1" applyAlignment="1">
      <alignment horizontal="left" wrapText="1"/>
    </xf>
    <xf numFmtId="0" fontId="10" fillId="0" borderId="5" xfId="0" applyFont="1" applyBorder="1" applyAlignment="1">
      <alignment horizontal="left" wrapText="1"/>
    </xf>
    <xf numFmtId="0" fontId="10" fillId="0" borderId="4" xfId="0" applyFont="1" applyBorder="1" applyAlignment="1">
      <alignment horizontal="left" wrapText="1"/>
    </xf>
    <xf numFmtId="0" fontId="3" fillId="0" borderId="0" xfId="0" applyFont="1" applyAlignment="1">
      <alignment horizontal="left" vertical="center" wrapText="1"/>
    </xf>
    <xf numFmtId="0" fontId="9" fillId="2" borderId="0" xfId="0" applyFont="1" applyFill="1" applyAlignment="1">
      <alignment horizontal="left"/>
    </xf>
    <xf numFmtId="0" fontId="10" fillId="0" borderId="1" xfId="0" applyFont="1" applyBorder="1" applyAlignment="1">
      <alignment horizontal="left" wrapText="1"/>
    </xf>
    <xf numFmtId="0" fontId="2" fillId="0" borderId="0" xfId="0" applyFont="1" applyAlignment="1">
      <alignment horizontal="left"/>
    </xf>
    <xf numFmtId="0" fontId="8" fillId="4" borderId="0" xfId="0" applyFont="1" applyFill="1" applyAlignment="1">
      <alignment horizontal="left" wrapText="1"/>
    </xf>
    <xf numFmtId="0" fontId="10" fillId="0" borderId="19" xfId="0" applyFont="1" applyBorder="1" applyAlignment="1">
      <alignment horizontal="left" wrapText="1"/>
    </xf>
    <xf numFmtId="0" fontId="10" fillId="0" borderId="17" xfId="0" applyFont="1" applyBorder="1" applyAlignment="1">
      <alignment horizontal="left" wrapText="1"/>
    </xf>
    <xf numFmtId="0" fontId="8" fillId="3" borderId="2" xfId="0" applyFont="1" applyFill="1" applyBorder="1" applyAlignment="1">
      <alignment horizontal="left"/>
    </xf>
    <xf numFmtId="0" fontId="8" fillId="3" borderId="3" xfId="0" applyFont="1" applyFill="1" applyBorder="1" applyAlignment="1">
      <alignment horizontal="left"/>
    </xf>
    <xf numFmtId="0" fontId="5" fillId="4" borderId="0" xfId="0" applyFont="1" applyFill="1" applyAlignment="1">
      <alignment horizontal="left" wrapText="1"/>
    </xf>
    <xf numFmtId="0" fontId="10" fillId="0" borderId="5" xfId="0" applyFont="1" applyBorder="1" applyAlignment="1">
      <alignment horizontal="left"/>
    </xf>
    <xf numFmtId="0" fontId="10" fillId="0" borderId="4" xfId="0" applyFont="1" applyBorder="1" applyAlignment="1">
      <alignment horizontal="left"/>
    </xf>
    <xf numFmtId="0" fontId="10" fillId="0" borderId="0" xfId="0" applyFont="1" applyBorder="1" applyAlignment="1">
      <alignment horizontal="left" wrapText="1"/>
    </xf>
    <xf numFmtId="0" fontId="11" fillId="0" borderId="0" xfId="0" applyFont="1" applyAlignment="1">
      <alignment horizontal="left" wrapText="1"/>
    </xf>
    <xf numFmtId="0" fontId="11" fillId="0" borderId="1" xfId="0" applyFont="1" applyBorder="1" applyAlignment="1">
      <alignment horizontal="left" wrapText="1"/>
    </xf>
    <xf numFmtId="0" fontId="11" fillId="0" borderId="5" xfId="0" applyFont="1" applyBorder="1" applyAlignment="1">
      <alignment horizontal="left"/>
    </xf>
    <xf numFmtId="0" fontId="10" fillId="0" borderId="0" xfId="0" applyFont="1" applyAlignment="1">
      <alignment horizontal="left"/>
    </xf>
    <xf numFmtId="0" fontId="8" fillId="3" borderId="0" xfId="0" applyFont="1" applyFill="1" applyAlignment="1">
      <alignment horizontal="left"/>
    </xf>
    <xf numFmtId="0" fontId="26" fillId="4" borderId="0" xfId="0" applyFont="1" applyFill="1" applyAlignment="1">
      <alignment horizontal="left" vertical="center" wrapText="1"/>
    </xf>
    <xf numFmtId="0" fontId="8" fillId="0" borderId="0" xfId="0" applyFont="1" applyAlignment="1">
      <alignment horizontal="center"/>
    </xf>
    <xf numFmtId="0" fontId="19" fillId="2" borderId="0" xfId="0" applyFont="1" applyFill="1" applyAlignment="1">
      <alignment horizontal="center"/>
    </xf>
    <xf numFmtId="0" fontId="21" fillId="2" borderId="0" xfId="0" applyFont="1" applyFill="1" applyAlignment="1">
      <alignment horizontal="center"/>
    </xf>
    <xf numFmtId="0" fontId="14" fillId="3" borderId="0" xfId="0" applyFont="1" applyFill="1" applyAlignment="1">
      <alignment horizontal="center"/>
    </xf>
    <xf numFmtId="0" fontId="16" fillId="3" borderId="0" xfId="0" applyFont="1" applyFill="1" applyAlignment="1">
      <alignment horizontal="center"/>
    </xf>
    <xf numFmtId="0" fontId="14" fillId="6" borderId="0" xfId="0" applyFont="1" applyFill="1" applyAlignment="1">
      <alignment horizontal="center"/>
    </xf>
    <xf numFmtId="0" fontId="19" fillId="5" borderId="0" xfId="0" applyFont="1" applyFill="1" applyAlignment="1">
      <alignment horizontal="center"/>
    </xf>
    <xf numFmtId="0" fontId="1" fillId="4" borderId="0" xfId="0" applyFont="1" applyFill="1" applyAlignment="1">
      <alignment horizontal="left" vertical="center" wrapText="1"/>
    </xf>
    <xf numFmtId="0" fontId="24" fillId="0" borderId="0" xfId="0" applyFont="1" applyBorder="1" applyAlignment="1">
      <alignment horizontal="center" vertical="center"/>
    </xf>
    <xf numFmtId="0" fontId="8" fillId="0" borderId="9" xfId="0" applyFont="1" applyBorder="1" applyAlignment="1">
      <alignment horizontal="left"/>
    </xf>
    <xf numFmtId="0" fontId="8" fillId="0" borderId="10" xfId="0" applyFont="1" applyBorder="1" applyAlignment="1">
      <alignment horizontal="left"/>
    </xf>
    <xf numFmtId="0" fontId="27" fillId="0" borderId="0" xfId="1" applyFont="1" applyAlignment="1">
      <alignment horizontal="left" vertical="center" wrapText="1"/>
    </xf>
    <xf numFmtId="0" fontId="8" fillId="0" borderId="9" xfId="0" applyFont="1" applyBorder="1" applyAlignment="1">
      <alignment horizontal="left" wrapText="1"/>
    </xf>
    <xf numFmtId="0" fontId="8" fillId="0" borderId="10" xfId="0" applyFont="1" applyBorder="1" applyAlignment="1">
      <alignment horizontal="left" wrapText="1"/>
    </xf>
  </cellXfs>
  <cellStyles count="2">
    <cellStyle name="Hyperlink" xfId="1" builtinId="8"/>
    <cellStyle name="Normal" xfId="0" builtinId="0"/>
  </cellStyles>
  <dxfs count="20">
    <dxf>
      <fill>
        <patternFill>
          <bgColor rgb="FFC0CC93"/>
        </patternFill>
      </fill>
    </dxf>
    <dxf>
      <fill>
        <patternFill>
          <bgColor rgb="FFC0CC93"/>
        </patternFill>
      </fill>
    </dxf>
    <dxf>
      <fill>
        <patternFill>
          <bgColor rgb="FF85ABD2"/>
        </patternFill>
      </fill>
    </dxf>
    <dxf>
      <fill>
        <patternFill>
          <bgColor rgb="FFC0CC93"/>
        </patternFill>
      </fill>
    </dxf>
    <dxf>
      <fill>
        <patternFill>
          <bgColor rgb="FFC0CC93"/>
        </patternFill>
      </fill>
    </dxf>
    <dxf>
      <font>
        <color rgb="FF0A57A4"/>
      </font>
      <fill>
        <patternFill>
          <bgColor rgb="FF0A57A4"/>
        </patternFill>
      </fill>
    </dxf>
    <dxf>
      <font>
        <color theme="0"/>
      </font>
      <fill>
        <patternFill>
          <bgColor rgb="FF0A57A4"/>
        </patternFill>
      </fill>
    </dxf>
    <dxf>
      <font>
        <color rgb="FF9C9C9C"/>
      </font>
    </dxf>
    <dxf>
      <fill>
        <patternFill>
          <bgColor rgb="FFC2D5E8"/>
        </patternFill>
      </fill>
    </dxf>
    <dxf>
      <font>
        <color rgb="FF9C9C9C"/>
      </font>
    </dxf>
    <dxf>
      <font>
        <color rgb="FF809928"/>
      </font>
      <fill>
        <patternFill>
          <bgColor rgb="FF809928"/>
        </patternFill>
      </fill>
    </dxf>
    <dxf>
      <fill>
        <patternFill>
          <bgColor rgb="FFDFE5C9"/>
        </patternFill>
      </fill>
    </dxf>
    <dxf>
      <font>
        <color rgb="FF9C9C9C"/>
      </font>
    </dxf>
    <dxf>
      <font>
        <color theme="0"/>
      </font>
      <fill>
        <patternFill>
          <bgColor rgb="FF809928"/>
        </patternFill>
      </fill>
    </dxf>
    <dxf>
      <font>
        <color rgb="FF9C9C9C"/>
      </font>
    </dxf>
    <dxf>
      <fill>
        <patternFill>
          <bgColor rgb="FFC2D5E8"/>
        </patternFill>
      </fill>
    </dxf>
    <dxf>
      <font>
        <color rgb="FFC2D5E8"/>
      </font>
      <fill>
        <patternFill>
          <bgColor rgb="FFC2D5E8"/>
        </patternFill>
      </fill>
    </dxf>
    <dxf>
      <fill>
        <patternFill>
          <bgColor rgb="FFDFE5C9"/>
        </patternFill>
      </fill>
    </dxf>
    <dxf>
      <font>
        <color rgb="FFDFE5C9"/>
      </font>
      <fill>
        <patternFill>
          <bgColor rgb="FFDFE5C9"/>
        </patternFill>
      </fill>
    </dxf>
    <dxf>
      <font>
        <b val="0"/>
        <i val="0"/>
        <color auto="1"/>
      </font>
      <fill>
        <patternFill>
          <bgColor rgb="FFDFE5C9"/>
        </patternFill>
      </fill>
    </dxf>
  </dxfs>
  <tableStyles count="0" defaultTableStyle="TableStyleMedium2" defaultPivotStyle="PivotStyleLight16"/>
  <colors>
    <mruColors>
      <color rgb="FFFFFFFF"/>
      <color rgb="FFDFE5C9"/>
      <color rgb="FFE87D1E"/>
      <color rgb="FFE3E3E3"/>
      <color rgb="FFC2D5E8"/>
      <color rgb="FF0A57A4"/>
      <color rgb="FF809928"/>
      <color rgb="FF9C9C9C"/>
      <color rgb="FFC0CC93"/>
      <color rgb="FF8F8F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022426170114005E-2"/>
          <c:y val="2.6973183982601234E-2"/>
          <c:w val="0.92575406394192528"/>
          <c:h val="0.94605363203479753"/>
        </c:manualLayout>
      </c:layout>
      <c:scatterChart>
        <c:scatterStyle val="lineMarker"/>
        <c:varyColors val="0"/>
        <c:ser>
          <c:idx val="0"/>
          <c:order val="0"/>
          <c:tx>
            <c:strRef>
              <c:f>'Your Score'!$E$6</c:f>
              <c:strCache>
                <c:ptCount val="1"/>
                <c:pt idx="0">
                  <c:v>Staff Skills</c:v>
                </c:pt>
              </c:strCache>
            </c:strRef>
          </c:tx>
          <c:spPr>
            <a:ln w="28575">
              <a:solidFill>
                <a:schemeClr val="bg1"/>
              </a:solidFill>
            </a:ln>
          </c:spPr>
          <c:marker>
            <c:symbol val="diamond"/>
            <c:size val="24"/>
            <c:spPr>
              <a:solidFill>
                <a:srgbClr val="E87D1E"/>
              </a:solidFill>
              <a:ln>
                <a:solidFill>
                  <a:schemeClr val="bg1"/>
                </a:solidFill>
              </a:ln>
            </c:spPr>
          </c:marker>
          <c:dLbls>
            <c:dLbl>
              <c:idx val="1"/>
              <c:layout>
                <c:manualLayout>
                  <c:x val="-9.6367327578916029E-2"/>
                  <c:y val="7.4458344869823972E-2"/>
                </c:manualLayout>
              </c:layout>
              <c:tx>
                <c:rich>
                  <a:bodyPr/>
                  <a:lstStyle/>
                  <a:p>
                    <a:pPr>
                      <a:defRPr sz="1100" b="1">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Your</a:t>
                    </a:r>
                    <a:endParaRPr lang="en-US" sz="1100" b="1" baseline="0">
                      <a:latin typeface="Arial" panose="020B0604020202020204" pitchFamily="34" charset="0"/>
                      <a:cs typeface="Arial" panose="020B0604020202020204" pitchFamily="34" charset="0"/>
                    </a:endParaRPr>
                  </a:p>
                  <a:p>
                    <a:pPr>
                      <a:defRPr sz="1100" b="1">
                        <a:latin typeface="Arial" panose="020B0604020202020204" pitchFamily="34" charset="0"/>
                        <a:cs typeface="Arial" panose="020B0604020202020204" pitchFamily="34" charset="0"/>
                      </a:defRPr>
                    </a:pPr>
                    <a:r>
                      <a:rPr lang="en-US" sz="1100" b="1" baseline="0">
                        <a:latin typeface="Arial" panose="020B0604020202020204" pitchFamily="34" charset="0"/>
                        <a:cs typeface="Arial" panose="020B0604020202020204" pitchFamily="34" charset="0"/>
                      </a:rPr>
                      <a:t>evaluation</a:t>
                    </a:r>
                  </a:p>
                  <a:p>
                    <a:pPr>
                      <a:defRPr sz="1100" b="1">
                        <a:latin typeface="Arial" panose="020B0604020202020204" pitchFamily="34" charset="0"/>
                        <a:cs typeface="Arial" panose="020B0604020202020204" pitchFamily="34" charset="0"/>
                      </a:defRPr>
                    </a:pPr>
                    <a:r>
                      <a:rPr lang="en-US" sz="1100" b="1" baseline="0">
                        <a:latin typeface="Arial" panose="020B0604020202020204" pitchFamily="34" charset="0"/>
                        <a:cs typeface="Arial" panose="020B0604020202020204" pitchFamily="34" charset="0"/>
                      </a:rPr>
                      <a:t>capacity</a:t>
                    </a:r>
                    <a:endParaRPr lang="en-US" sz="1100" b="1">
                      <a:latin typeface="Arial" panose="020B0604020202020204" pitchFamily="34" charset="0"/>
                      <a:cs typeface="Arial" panose="020B0604020202020204" pitchFamily="34" charset="0"/>
                    </a:endParaRPr>
                  </a:p>
                </c:rich>
              </c:tx>
              <c:spPr>
                <a:solidFill>
                  <a:srgbClr val="FFFFFF">
                    <a:alpha val="40000"/>
                  </a:srgbClr>
                </a:solidFill>
              </c:spPr>
              <c:showLegendKey val="0"/>
              <c:showVal val="1"/>
              <c:showCatName val="0"/>
              <c:showSerName val="0"/>
              <c:showPercent val="0"/>
              <c:showBubbleSize val="0"/>
            </c:dLbl>
            <c:showLegendKey val="0"/>
            <c:showVal val="1"/>
            <c:showCatName val="0"/>
            <c:showSerName val="0"/>
            <c:showPercent val="0"/>
            <c:showBubbleSize val="0"/>
            <c:showLeaderLines val="0"/>
          </c:dLbls>
          <c:xVal>
            <c:numRef>
              <c:f>'Your Score'!$F$5:$G$5</c:f>
              <c:numCache>
                <c:formatCode>0.0</c:formatCode>
                <c:ptCount val="2"/>
                <c:pt idx="1">
                  <c:v>0</c:v>
                </c:pt>
              </c:numCache>
            </c:numRef>
          </c:xVal>
          <c:yVal>
            <c:numRef>
              <c:f>'Your Score'!$F$6:$G$6</c:f>
              <c:numCache>
                <c:formatCode>0.0</c:formatCode>
                <c:ptCount val="2"/>
                <c:pt idx="1">
                  <c:v>0</c:v>
                </c:pt>
              </c:numCache>
            </c:numRef>
          </c:yVal>
          <c:smooth val="0"/>
        </c:ser>
        <c:dLbls>
          <c:showLegendKey val="0"/>
          <c:showVal val="0"/>
          <c:showCatName val="0"/>
          <c:showSerName val="0"/>
          <c:showPercent val="0"/>
          <c:showBubbleSize val="0"/>
        </c:dLbls>
        <c:axId val="87870080"/>
        <c:axId val="87875968"/>
      </c:scatterChart>
      <c:valAx>
        <c:axId val="87870080"/>
        <c:scaling>
          <c:orientation val="minMax"/>
          <c:max val="4"/>
          <c:min val="0"/>
        </c:scaling>
        <c:delete val="1"/>
        <c:axPos val="b"/>
        <c:numFmt formatCode="General" sourceLinked="1"/>
        <c:majorTickMark val="out"/>
        <c:minorTickMark val="none"/>
        <c:tickLblPos val="nextTo"/>
        <c:crossAx val="87875968"/>
        <c:crosses val="autoZero"/>
        <c:crossBetween val="midCat"/>
      </c:valAx>
      <c:valAx>
        <c:axId val="87875968"/>
        <c:scaling>
          <c:orientation val="minMax"/>
          <c:max val="4"/>
        </c:scaling>
        <c:delete val="1"/>
        <c:axPos val="l"/>
        <c:numFmt formatCode="General" sourceLinked="1"/>
        <c:majorTickMark val="out"/>
        <c:minorTickMark val="none"/>
        <c:tickLblPos val="nextTo"/>
        <c:crossAx val="87870080"/>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11</xdr:col>
      <xdr:colOff>1</xdr:colOff>
      <xdr:row>4</xdr:row>
      <xdr:rowOff>215394</xdr:rowOff>
    </xdr:from>
    <xdr:to>
      <xdr:col>14</xdr:col>
      <xdr:colOff>428625</xdr:colOff>
      <xdr:row>8</xdr:row>
      <xdr:rowOff>72519</xdr:rowOff>
    </xdr:to>
    <xdr:sp macro="" textlink="">
      <xdr:nvSpPr>
        <xdr:cNvPr id="2" name="TextBox 1"/>
        <xdr:cNvSpPr txBox="1"/>
      </xdr:nvSpPr>
      <xdr:spPr>
        <a:xfrm>
          <a:off x="6679407" y="5286374"/>
          <a:ext cx="2250281" cy="1083469"/>
        </a:xfrm>
        <a:prstGeom prst="rect">
          <a:avLst/>
        </a:prstGeom>
        <a:solidFill>
          <a:srgbClr val="E3E3E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latin typeface="Arial" panose="020B0604020202020204" pitchFamily="34" charset="0"/>
              <a:cs typeface="Arial" panose="020B0604020202020204" pitchFamily="34" charset="0"/>
            </a:rPr>
            <a:t>SCALE</a:t>
          </a:r>
        </a:p>
        <a:p>
          <a:pPr>
            <a:lnSpc>
              <a:spcPct val="120000"/>
            </a:lnSpc>
          </a:pPr>
          <a:r>
            <a:rPr lang="en-US" sz="1100" b="1">
              <a:latin typeface="Arial" panose="020B0604020202020204" pitchFamily="34" charset="0"/>
              <a:cs typeface="Arial" panose="020B0604020202020204" pitchFamily="34" charset="0"/>
            </a:rPr>
            <a:t>Strongly</a:t>
          </a:r>
          <a:r>
            <a:rPr lang="en-US" sz="1100" b="1" baseline="0">
              <a:latin typeface="Arial" panose="020B0604020202020204" pitchFamily="34" charset="0"/>
              <a:cs typeface="Arial" panose="020B0604020202020204" pitchFamily="34" charset="0"/>
            </a:rPr>
            <a:t> Agree - 4</a:t>
          </a:r>
        </a:p>
        <a:p>
          <a:pPr>
            <a:lnSpc>
              <a:spcPct val="120000"/>
            </a:lnSpc>
          </a:pPr>
          <a:r>
            <a:rPr lang="en-US" sz="1100" b="1" baseline="0">
              <a:latin typeface="Arial" panose="020B0604020202020204" pitchFamily="34" charset="0"/>
              <a:cs typeface="Arial" panose="020B0604020202020204" pitchFamily="34" charset="0"/>
            </a:rPr>
            <a:t>Agree - 3</a:t>
          </a:r>
        </a:p>
        <a:p>
          <a:pPr>
            <a:lnSpc>
              <a:spcPct val="120000"/>
            </a:lnSpc>
          </a:pPr>
          <a:r>
            <a:rPr lang="en-US" sz="1100" b="1" baseline="0">
              <a:latin typeface="Arial" panose="020B0604020202020204" pitchFamily="34" charset="0"/>
              <a:cs typeface="Arial" panose="020B0604020202020204" pitchFamily="34" charset="0"/>
            </a:rPr>
            <a:t>Disagree - 2 </a:t>
          </a:r>
        </a:p>
        <a:p>
          <a:pPr>
            <a:lnSpc>
              <a:spcPct val="120000"/>
            </a:lnSpc>
          </a:pPr>
          <a:r>
            <a:rPr lang="en-US" sz="1100" b="1" baseline="0">
              <a:latin typeface="Arial" panose="020B0604020202020204" pitchFamily="34" charset="0"/>
              <a:cs typeface="Arial" panose="020B0604020202020204" pitchFamily="34" charset="0"/>
            </a:rPr>
            <a:t>Strongly Disagree - 1</a:t>
          </a:r>
          <a:endParaRPr lang="en-US" sz="1100" b="1">
            <a:latin typeface="Arial" panose="020B0604020202020204" pitchFamily="34" charset="0"/>
            <a:cs typeface="Arial" panose="020B0604020202020204" pitchFamily="34" charset="0"/>
          </a:endParaRPr>
        </a:p>
      </xdr:txBody>
    </xdr:sp>
    <xdr:clientData/>
  </xdr:twoCellAnchor>
  <xdr:twoCellAnchor editAs="absolute">
    <xdr:from>
      <xdr:col>11</xdr:col>
      <xdr:colOff>0</xdr:colOff>
      <xdr:row>25</xdr:row>
      <xdr:rowOff>95250</xdr:rowOff>
    </xdr:from>
    <xdr:to>
      <xdr:col>14</xdr:col>
      <xdr:colOff>428624</xdr:colOff>
      <xdr:row>28</xdr:row>
      <xdr:rowOff>71438</xdr:rowOff>
    </xdr:to>
    <xdr:sp macro="" textlink="">
      <xdr:nvSpPr>
        <xdr:cNvPr id="3" name="TextBox 2"/>
        <xdr:cNvSpPr txBox="1"/>
      </xdr:nvSpPr>
      <xdr:spPr>
        <a:xfrm>
          <a:off x="6679406" y="12977813"/>
          <a:ext cx="2250281" cy="1083469"/>
        </a:xfrm>
        <a:prstGeom prst="rect">
          <a:avLst/>
        </a:prstGeom>
        <a:solidFill>
          <a:srgbClr val="E3E3E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a:latin typeface="Arial" panose="020B0604020202020204" pitchFamily="34" charset="0"/>
              <a:cs typeface="Arial" panose="020B0604020202020204" pitchFamily="34" charset="0"/>
            </a:rPr>
            <a:t>SCALE</a:t>
          </a:r>
        </a:p>
        <a:p>
          <a:pPr>
            <a:lnSpc>
              <a:spcPct val="120000"/>
            </a:lnSpc>
          </a:pPr>
          <a:r>
            <a:rPr lang="en-US" sz="1100" b="1">
              <a:latin typeface="Arial" panose="020B0604020202020204" pitchFamily="34" charset="0"/>
              <a:cs typeface="Arial" panose="020B0604020202020204" pitchFamily="34" charset="0"/>
            </a:rPr>
            <a:t>Strongly</a:t>
          </a:r>
          <a:r>
            <a:rPr lang="en-US" sz="1100" b="1" baseline="0">
              <a:latin typeface="Arial" panose="020B0604020202020204" pitchFamily="34" charset="0"/>
              <a:cs typeface="Arial" panose="020B0604020202020204" pitchFamily="34" charset="0"/>
            </a:rPr>
            <a:t> Agree - 4</a:t>
          </a:r>
        </a:p>
        <a:p>
          <a:pPr>
            <a:lnSpc>
              <a:spcPct val="120000"/>
            </a:lnSpc>
          </a:pPr>
          <a:r>
            <a:rPr lang="en-US" sz="1100" b="1" baseline="0">
              <a:latin typeface="Arial" panose="020B0604020202020204" pitchFamily="34" charset="0"/>
              <a:cs typeface="Arial" panose="020B0604020202020204" pitchFamily="34" charset="0"/>
            </a:rPr>
            <a:t>Agree - 3</a:t>
          </a:r>
        </a:p>
        <a:p>
          <a:pPr>
            <a:lnSpc>
              <a:spcPct val="120000"/>
            </a:lnSpc>
          </a:pPr>
          <a:r>
            <a:rPr lang="en-US" sz="1100" b="1" baseline="0">
              <a:latin typeface="Arial" panose="020B0604020202020204" pitchFamily="34" charset="0"/>
              <a:cs typeface="Arial" panose="020B0604020202020204" pitchFamily="34" charset="0"/>
            </a:rPr>
            <a:t>Disagree - 2 </a:t>
          </a:r>
        </a:p>
        <a:p>
          <a:pPr>
            <a:lnSpc>
              <a:spcPct val="120000"/>
            </a:lnSpc>
          </a:pPr>
          <a:r>
            <a:rPr lang="en-US" sz="1100" b="1" baseline="0">
              <a:latin typeface="Arial" panose="020B0604020202020204" pitchFamily="34" charset="0"/>
              <a:cs typeface="Arial" panose="020B0604020202020204" pitchFamily="34" charset="0"/>
            </a:rPr>
            <a:t>Strongly Disagree - 1</a:t>
          </a:r>
          <a:endParaRPr lang="en-US" sz="1100" b="1">
            <a:latin typeface="Arial" panose="020B0604020202020204" pitchFamily="34" charset="0"/>
            <a:cs typeface="Arial" panose="020B0604020202020204" pitchFamily="34" charset="0"/>
          </a:endParaRPr>
        </a:p>
      </xdr:txBody>
    </xdr:sp>
    <xdr:clientData/>
  </xdr:twoCellAnchor>
  <xdr:twoCellAnchor editAs="oneCell">
    <xdr:from>
      <xdr:col>0</xdr:col>
      <xdr:colOff>25978</xdr:colOff>
      <xdr:row>1</xdr:row>
      <xdr:rowOff>3134592</xdr:rowOff>
    </xdr:from>
    <xdr:to>
      <xdr:col>1</xdr:col>
      <xdr:colOff>254578</xdr:colOff>
      <xdr:row>1</xdr:row>
      <xdr:rowOff>3429867</xdr:rowOff>
    </xdr:to>
    <xdr:pic>
      <xdr:nvPicPr>
        <xdr:cNvPr id="4" name="Picture 3" descr="Creative Commons Licens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78" y="3593524"/>
          <a:ext cx="834736"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589359</xdr:colOff>
      <xdr:row>8</xdr:row>
      <xdr:rowOff>71438</xdr:rowOff>
    </xdr:from>
    <xdr:to>
      <xdr:col>6</xdr:col>
      <xdr:colOff>-1</xdr:colOff>
      <xdr:row>12</xdr:row>
      <xdr:rowOff>130968</xdr:rowOff>
    </xdr:to>
    <xdr:cxnSp macro="">
      <xdr:nvCxnSpPr>
        <xdr:cNvPr id="9" name="Straight Arrow Connector 8"/>
        <xdr:cNvCxnSpPr/>
      </xdr:nvCxnSpPr>
      <xdr:spPr>
        <a:xfrm flipH="1">
          <a:off x="3661172" y="4214813"/>
          <a:ext cx="29765" cy="5048249"/>
        </a:xfrm>
        <a:prstGeom prst="straightConnector1">
          <a:avLst/>
        </a:prstGeom>
        <a:ln w="5715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9</xdr:row>
      <xdr:rowOff>1262062</xdr:rowOff>
    </xdr:from>
    <xdr:to>
      <xdr:col>9</xdr:col>
      <xdr:colOff>595312</xdr:colOff>
      <xdr:row>9</xdr:row>
      <xdr:rowOff>1262062</xdr:rowOff>
    </xdr:to>
    <xdr:cxnSp macro="">
      <xdr:nvCxnSpPr>
        <xdr:cNvPr id="14" name="Straight Arrow Connector 13"/>
        <xdr:cNvCxnSpPr/>
      </xdr:nvCxnSpPr>
      <xdr:spPr>
        <a:xfrm>
          <a:off x="1214438" y="6655593"/>
          <a:ext cx="4893468" cy="0"/>
        </a:xfrm>
        <a:prstGeom prst="straightConnector1">
          <a:avLst/>
        </a:prstGeom>
        <a:ln w="57150">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369094</xdr:colOff>
      <xdr:row>8</xdr:row>
      <xdr:rowOff>35718</xdr:rowOff>
    </xdr:from>
    <xdr:to>
      <xdr:col>9</xdr:col>
      <xdr:colOff>595313</xdr:colOff>
      <xdr:row>12</xdr:row>
      <xdr:rowOff>226217</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321468</xdr:colOff>
      <xdr:row>9</xdr:row>
      <xdr:rowOff>809626</xdr:rowOff>
    </xdr:from>
    <xdr:ext cx="852798" cy="298800"/>
    <xdr:sp macro="" textlink="">
      <xdr:nvSpPr>
        <xdr:cNvPr id="16" name="TextBox 15"/>
        <xdr:cNvSpPr txBox="1"/>
      </xdr:nvSpPr>
      <xdr:spPr>
        <a:xfrm>
          <a:off x="5226843" y="6203157"/>
          <a:ext cx="852798"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latin typeface="Arial" panose="020B0604020202020204" pitchFamily="34" charset="0"/>
              <a:cs typeface="Arial" panose="020B0604020202020204" pitchFamily="34" charset="0"/>
            </a:rPr>
            <a:t>Context</a:t>
          </a:r>
        </a:p>
      </xdr:txBody>
    </xdr:sp>
    <xdr:clientData/>
  </xdr:oneCellAnchor>
  <xdr:oneCellAnchor>
    <xdr:from>
      <xdr:col>6</xdr:col>
      <xdr:colOff>176212</xdr:colOff>
      <xdr:row>8</xdr:row>
      <xdr:rowOff>104776</xdr:rowOff>
    </xdr:from>
    <xdr:ext cx="653769" cy="298800"/>
    <xdr:sp macro="" textlink="">
      <xdr:nvSpPr>
        <xdr:cNvPr id="17" name="TextBox 16"/>
        <xdr:cNvSpPr txBox="1"/>
      </xdr:nvSpPr>
      <xdr:spPr>
        <a:xfrm>
          <a:off x="3867150" y="4248151"/>
          <a:ext cx="653769" cy="29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400" b="1">
              <a:latin typeface="Arial" panose="020B0604020202020204" pitchFamily="34" charset="0"/>
              <a:cs typeface="Arial" panose="020B0604020202020204" pitchFamily="34" charset="0"/>
            </a:rPr>
            <a:t>Skills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informingchange.com/uncategorized/eval-cap-tools-resul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04"/>
  <sheetViews>
    <sheetView tabSelected="1" zoomScale="110" zoomScaleNormal="110" workbookViewId="0">
      <selection activeCell="P2" sqref="P2"/>
    </sheetView>
  </sheetViews>
  <sheetFormatPr defaultRowHeight="15" x14ac:dyDescent="0.25"/>
  <cols>
    <col min="11" max="11" width="9.140625" customWidth="1"/>
  </cols>
  <sheetData>
    <row r="1" spans="1:14" ht="36" customHeight="1" x14ac:dyDescent="0.4">
      <c r="A1" s="55" t="s">
        <v>0</v>
      </c>
      <c r="B1" s="55"/>
      <c r="C1" s="55"/>
      <c r="D1" s="55"/>
      <c r="E1" s="55"/>
      <c r="F1" s="55"/>
      <c r="G1" s="55"/>
      <c r="H1" s="55"/>
      <c r="I1" s="55"/>
      <c r="J1" s="55"/>
    </row>
    <row r="2" spans="1:14" ht="303" customHeight="1" x14ac:dyDescent="0.25">
      <c r="A2" s="52" t="s">
        <v>71</v>
      </c>
      <c r="B2" s="52"/>
      <c r="C2" s="52"/>
      <c r="D2" s="52"/>
      <c r="E2" s="52"/>
      <c r="F2" s="52"/>
      <c r="G2" s="52"/>
      <c r="H2" s="52"/>
      <c r="I2" s="52"/>
      <c r="J2" s="52"/>
      <c r="K2" s="52"/>
      <c r="L2" s="52"/>
      <c r="M2" s="52"/>
      <c r="N2" s="52"/>
    </row>
    <row r="4" spans="1:14" ht="45.95" customHeight="1" x14ac:dyDescent="0.25">
      <c r="A4" s="61" t="s">
        <v>62</v>
      </c>
      <c r="B4" s="61"/>
      <c r="C4" s="61"/>
      <c r="D4" s="61"/>
      <c r="E4" s="61"/>
      <c r="F4" s="61"/>
      <c r="G4" s="61"/>
      <c r="H4" s="61"/>
      <c r="I4" s="61"/>
      <c r="J4" s="61"/>
    </row>
    <row r="5" spans="1:14" s="1" customFormat="1" ht="20.100000000000001" customHeight="1" x14ac:dyDescent="0.2">
      <c r="A5" s="53" t="s">
        <v>1</v>
      </c>
      <c r="B5" s="53"/>
      <c r="C5" s="53"/>
      <c r="D5" s="53"/>
      <c r="E5" s="53"/>
      <c r="F5" s="53"/>
      <c r="G5" s="53"/>
      <c r="H5" s="53"/>
      <c r="I5" s="53"/>
    </row>
    <row r="6" spans="1:14" s="1" customFormat="1" thickBot="1" x14ac:dyDescent="0.25">
      <c r="A6" s="59" t="s">
        <v>2</v>
      </c>
      <c r="B6" s="59"/>
      <c r="C6" s="59"/>
      <c r="D6" s="59"/>
      <c r="E6" s="59"/>
      <c r="F6" s="59"/>
      <c r="G6" s="59"/>
      <c r="H6" s="60"/>
      <c r="I6" s="10" t="s">
        <v>42</v>
      </c>
      <c r="M6" s="3"/>
    </row>
    <row r="7" spans="1:14" s="4" customFormat="1" ht="20.100000000000001" customHeight="1" x14ac:dyDescent="0.2">
      <c r="A7" s="62" t="s">
        <v>3</v>
      </c>
      <c r="B7" s="62"/>
      <c r="C7" s="62"/>
      <c r="D7" s="62"/>
      <c r="E7" s="62"/>
      <c r="F7" s="62"/>
      <c r="G7" s="62"/>
      <c r="H7" s="63"/>
      <c r="I7" s="23"/>
    </row>
    <row r="8" spans="1:14" s="4" customFormat="1" ht="42" customHeight="1" x14ac:dyDescent="0.2">
      <c r="A8" s="64" t="s">
        <v>4</v>
      </c>
      <c r="B8" s="64"/>
      <c r="C8" s="64"/>
      <c r="D8" s="64"/>
      <c r="E8" s="64"/>
      <c r="F8" s="64"/>
      <c r="G8" s="64"/>
      <c r="H8" s="54"/>
      <c r="I8" s="24"/>
    </row>
    <row r="9" spans="1:14" s="4" customFormat="1" ht="42" customHeight="1" x14ac:dyDescent="0.2">
      <c r="A9" s="49" t="s">
        <v>5</v>
      </c>
      <c r="B9" s="49"/>
      <c r="C9" s="49"/>
      <c r="D9" s="49"/>
      <c r="E9" s="49"/>
      <c r="F9" s="49"/>
      <c r="G9" s="49"/>
      <c r="H9" s="49"/>
      <c r="I9" s="24"/>
    </row>
    <row r="10" spans="1:14" s="4" customFormat="1" ht="42" customHeight="1" x14ac:dyDescent="0.2">
      <c r="A10" s="49" t="s">
        <v>6</v>
      </c>
      <c r="B10" s="49"/>
      <c r="C10" s="49"/>
      <c r="D10" s="49"/>
      <c r="E10" s="49"/>
      <c r="F10" s="49"/>
      <c r="G10" s="49"/>
      <c r="H10" s="49"/>
      <c r="I10" s="24"/>
    </row>
    <row r="11" spans="1:14" s="4" customFormat="1" ht="30" customHeight="1" thickBot="1" x14ac:dyDescent="0.25">
      <c r="A11" s="49" t="s">
        <v>7</v>
      </c>
      <c r="B11" s="49"/>
      <c r="C11" s="49"/>
      <c r="D11" s="49"/>
      <c r="E11" s="49"/>
      <c r="F11" s="49"/>
      <c r="G11" s="49"/>
      <c r="H11" s="49"/>
      <c r="I11" s="25"/>
    </row>
    <row r="12" spans="1:14" s="3" customFormat="1" ht="25.5" customHeight="1" thickBot="1" x14ac:dyDescent="0.25">
      <c r="A12" s="59" t="s">
        <v>8</v>
      </c>
      <c r="B12" s="59"/>
      <c r="C12" s="59"/>
      <c r="D12" s="59"/>
      <c r="E12" s="59"/>
      <c r="F12" s="59"/>
      <c r="G12" s="59"/>
      <c r="H12" s="60"/>
      <c r="I12" s="11" t="s">
        <v>42</v>
      </c>
    </row>
    <row r="13" spans="1:14" s="3" customFormat="1" ht="20.100000000000001" customHeight="1" x14ac:dyDescent="0.2">
      <c r="A13" s="67" t="s">
        <v>9</v>
      </c>
      <c r="B13" s="67"/>
      <c r="C13" s="67"/>
      <c r="D13" s="67"/>
      <c r="E13" s="67"/>
      <c r="F13" s="67"/>
      <c r="G13" s="67"/>
      <c r="H13" s="67"/>
      <c r="I13" s="44"/>
    </row>
    <row r="14" spans="1:14" s="3" customFormat="1" ht="30" customHeight="1" x14ac:dyDescent="0.2">
      <c r="A14" s="49" t="s">
        <v>10</v>
      </c>
      <c r="B14" s="49"/>
      <c r="C14" s="49"/>
      <c r="D14" s="49"/>
      <c r="E14" s="49"/>
      <c r="F14" s="49"/>
      <c r="G14" s="49"/>
      <c r="H14" s="49"/>
      <c r="I14" s="45"/>
    </row>
    <row r="15" spans="1:14" s="3" customFormat="1" ht="42" customHeight="1" x14ac:dyDescent="0.2">
      <c r="A15" s="49" t="s">
        <v>11</v>
      </c>
      <c r="B15" s="49"/>
      <c r="C15" s="49"/>
      <c r="D15" s="49"/>
      <c r="E15" s="49"/>
      <c r="F15" s="49"/>
      <c r="G15" s="49"/>
      <c r="H15" s="54"/>
      <c r="I15" s="45"/>
    </row>
    <row r="16" spans="1:14" s="3" customFormat="1" ht="42" customHeight="1" x14ac:dyDescent="0.2">
      <c r="A16" s="49" t="s">
        <v>12</v>
      </c>
      <c r="B16" s="49"/>
      <c r="C16" s="49"/>
      <c r="D16" s="49"/>
      <c r="E16" s="49"/>
      <c r="F16" s="49"/>
      <c r="G16" s="49"/>
      <c r="H16" s="54"/>
      <c r="I16" s="45"/>
    </row>
    <row r="17" spans="1:9" s="3" customFormat="1" ht="30" customHeight="1" x14ac:dyDescent="0.2">
      <c r="A17" s="49" t="s">
        <v>13</v>
      </c>
      <c r="B17" s="49"/>
      <c r="C17" s="49"/>
      <c r="D17" s="49"/>
      <c r="E17" s="49"/>
      <c r="F17" s="49"/>
      <c r="G17" s="49"/>
      <c r="H17" s="54"/>
      <c r="I17" s="45"/>
    </row>
    <row r="18" spans="1:9" s="3" customFormat="1" ht="20.100000000000001" customHeight="1" x14ac:dyDescent="0.2">
      <c r="A18" s="49" t="s">
        <v>14</v>
      </c>
      <c r="B18" s="49"/>
      <c r="C18" s="49"/>
      <c r="D18" s="49"/>
      <c r="E18" s="49"/>
      <c r="F18" s="49"/>
      <c r="G18" s="49"/>
      <c r="H18" s="54"/>
      <c r="I18" s="45"/>
    </row>
    <row r="19" spans="1:9" s="3" customFormat="1" ht="30" customHeight="1" x14ac:dyDescent="0.2">
      <c r="A19" s="49" t="s">
        <v>15</v>
      </c>
      <c r="B19" s="49"/>
      <c r="C19" s="49"/>
      <c r="D19" s="49"/>
      <c r="E19" s="49"/>
      <c r="F19" s="49"/>
      <c r="G19" s="49"/>
      <c r="H19" s="54"/>
      <c r="I19" s="45"/>
    </row>
    <row r="20" spans="1:9" s="3" customFormat="1" ht="30" customHeight="1" thickBot="1" x14ac:dyDescent="0.25">
      <c r="A20" s="49" t="s">
        <v>16</v>
      </c>
      <c r="B20" s="49"/>
      <c r="C20" s="49"/>
      <c r="D20" s="49"/>
      <c r="E20" s="49"/>
      <c r="F20" s="49"/>
      <c r="G20" s="49"/>
      <c r="H20" s="54"/>
      <c r="I20" s="47"/>
    </row>
    <row r="21" spans="1:9" s="3" customFormat="1" ht="25.5" customHeight="1" thickBot="1" x14ac:dyDescent="0.25">
      <c r="A21" s="59" t="s">
        <v>17</v>
      </c>
      <c r="B21" s="59"/>
      <c r="C21" s="59"/>
      <c r="D21" s="59"/>
      <c r="E21" s="59"/>
      <c r="F21" s="59"/>
      <c r="G21" s="59"/>
      <c r="H21" s="60"/>
      <c r="I21" s="11" t="s">
        <v>42</v>
      </c>
    </row>
    <row r="22" spans="1:9" s="3" customFormat="1" ht="30" customHeight="1" x14ac:dyDescent="0.2">
      <c r="A22" s="50" t="s">
        <v>18</v>
      </c>
      <c r="B22" s="50"/>
      <c r="C22" s="50"/>
      <c r="D22" s="50"/>
      <c r="E22" s="50"/>
      <c r="F22" s="50"/>
      <c r="G22" s="50"/>
      <c r="H22" s="51"/>
      <c r="I22" s="44"/>
    </row>
    <row r="23" spans="1:9" s="3" customFormat="1" ht="30" customHeight="1" x14ac:dyDescent="0.2">
      <c r="A23" s="65" t="s">
        <v>19</v>
      </c>
      <c r="B23" s="65"/>
      <c r="C23" s="65"/>
      <c r="D23" s="65"/>
      <c r="E23" s="65"/>
      <c r="F23" s="65"/>
      <c r="G23" s="65"/>
      <c r="H23" s="66"/>
      <c r="I23" s="45"/>
    </row>
    <row r="24" spans="1:9" s="3" customFormat="1" ht="30" customHeight="1" thickBot="1" x14ac:dyDescent="0.25">
      <c r="A24" s="49" t="s">
        <v>20</v>
      </c>
      <c r="B24" s="49"/>
      <c r="C24" s="49"/>
      <c r="D24" s="49"/>
      <c r="E24" s="49"/>
      <c r="F24" s="49"/>
      <c r="G24" s="49"/>
      <c r="H24" s="54"/>
      <c r="I24" s="47"/>
    </row>
    <row r="25" spans="1:9" s="1" customFormat="1" ht="20.100000000000001" customHeight="1" x14ac:dyDescent="0.2">
      <c r="A25" s="53" t="s">
        <v>21</v>
      </c>
      <c r="B25" s="53"/>
      <c r="C25" s="53"/>
      <c r="D25" s="53"/>
      <c r="E25" s="53"/>
      <c r="F25" s="53"/>
      <c r="G25" s="53"/>
      <c r="H25" s="53"/>
      <c r="I25" s="53"/>
    </row>
    <row r="26" spans="1:9" s="1" customFormat="1" thickBot="1" x14ac:dyDescent="0.25">
      <c r="A26" s="59" t="s">
        <v>22</v>
      </c>
      <c r="B26" s="59"/>
      <c r="C26" s="59"/>
      <c r="D26" s="59"/>
      <c r="E26" s="59"/>
      <c r="F26" s="59"/>
      <c r="G26" s="59"/>
      <c r="H26" s="60"/>
      <c r="I26" s="11" t="s">
        <v>42</v>
      </c>
    </row>
    <row r="27" spans="1:9" s="3" customFormat="1" ht="30" customHeight="1" x14ac:dyDescent="0.2">
      <c r="A27" s="50" t="s">
        <v>23</v>
      </c>
      <c r="B27" s="50"/>
      <c r="C27" s="50"/>
      <c r="D27" s="50"/>
      <c r="E27" s="50"/>
      <c r="F27" s="50"/>
      <c r="G27" s="50"/>
      <c r="H27" s="50"/>
      <c r="I27" s="44"/>
    </row>
    <row r="28" spans="1:9" s="3" customFormat="1" ht="42" customHeight="1" x14ac:dyDescent="0.2">
      <c r="A28" s="49" t="s">
        <v>24</v>
      </c>
      <c r="B28" s="49"/>
      <c r="C28" s="49"/>
      <c r="D28" s="49"/>
      <c r="E28" s="49"/>
      <c r="F28" s="49"/>
      <c r="G28" s="49"/>
      <c r="H28" s="49"/>
      <c r="I28" s="45"/>
    </row>
    <row r="29" spans="1:9" s="3" customFormat="1" ht="54.95" customHeight="1" x14ac:dyDescent="0.2">
      <c r="A29" s="49" t="s">
        <v>25</v>
      </c>
      <c r="B29" s="49"/>
      <c r="C29" s="49"/>
      <c r="D29" s="49"/>
      <c r="E29" s="49"/>
      <c r="F29" s="49"/>
      <c r="G29" s="49"/>
      <c r="H29" s="49"/>
      <c r="I29" s="45"/>
    </row>
    <row r="30" spans="1:9" s="3" customFormat="1" ht="42" customHeight="1" x14ac:dyDescent="0.2">
      <c r="A30" s="49" t="s">
        <v>26</v>
      </c>
      <c r="B30" s="49"/>
      <c r="C30" s="49"/>
      <c r="D30" s="49"/>
      <c r="E30" s="49"/>
      <c r="F30" s="49"/>
      <c r="G30" s="49"/>
      <c r="H30" s="49"/>
      <c r="I30" s="45"/>
    </row>
    <row r="31" spans="1:9" s="3" customFormat="1" ht="30" customHeight="1" x14ac:dyDescent="0.2">
      <c r="A31" s="49" t="s">
        <v>27</v>
      </c>
      <c r="B31" s="49"/>
      <c r="C31" s="49"/>
      <c r="D31" s="49"/>
      <c r="E31" s="49"/>
      <c r="F31" s="49"/>
      <c r="G31" s="49"/>
      <c r="H31" s="49"/>
      <c r="I31" s="45"/>
    </row>
    <row r="32" spans="1:9" s="3" customFormat="1" ht="30" customHeight="1" thickBot="1" x14ac:dyDescent="0.25">
      <c r="A32" s="49" t="s">
        <v>28</v>
      </c>
      <c r="B32" s="49"/>
      <c r="C32" s="49"/>
      <c r="D32" s="49"/>
      <c r="E32" s="49"/>
      <c r="F32" s="49"/>
      <c r="G32" s="49"/>
      <c r="H32" s="49"/>
      <c r="I32" s="47"/>
    </row>
    <row r="33" spans="1:9" s="1" customFormat="1" thickBot="1" x14ac:dyDescent="0.25">
      <c r="A33" s="59" t="s">
        <v>29</v>
      </c>
      <c r="B33" s="59"/>
      <c r="C33" s="59"/>
      <c r="D33" s="59"/>
      <c r="E33" s="59"/>
      <c r="F33" s="59"/>
      <c r="G33" s="59"/>
      <c r="H33" s="60"/>
      <c r="I33" s="11" t="s">
        <v>42</v>
      </c>
    </row>
    <row r="34" spans="1:9" s="3" customFormat="1" ht="30" customHeight="1" x14ac:dyDescent="0.2">
      <c r="A34" s="50" t="s">
        <v>30</v>
      </c>
      <c r="B34" s="50"/>
      <c r="C34" s="50"/>
      <c r="D34" s="50"/>
      <c r="E34" s="50"/>
      <c r="F34" s="50"/>
      <c r="G34" s="50"/>
      <c r="H34" s="50"/>
      <c r="I34" s="44"/>
    </row>
    <row r="35" spans="1:9" s="3" customFormat="1" ht="42" customHeight="1" x14ac:dyDescent="0.2">
      <c r="A35" s="49" t="s">
        <v>31</v>
      </c>
      <c r="B35" s="49"/>
      <c r="C35" s="49"/>
      <c r="D35" s="49"/>
      <c r="E35" s="49"/>
      <c r="F35" s="49"/>
      <c r="G35" s="49"/>
      <c r="H35" s="49"/>
      <c r="I35" s="45"/>
    </row>
    <row r="36" spans="1:9" s="3" customFormat="1" ht="30" customHeight="1" x14ac:dyDescent="0.2">
      <c r="A36" s="49" t="s">
        <v>32</v>
      </c>
      <c r="B36" s="49"/>
      <c r="C36" s="49"/>
      <c r="D36" s="49"/>
      <c r="E36" s="49"/>
      <c r="F36" s="49"/>
      <c r="G36" s="49"/>
      <c r="H36" s="49"/>
      <c r="I36" s="45"/>
    </row>
    <row r="37" spans="1:9" s="3" customFormat="1" ht="54.95" customHeight="1" x14ac:dyDescent="0.2">
      <c r="A37" s="49" t="s">
        <v>33</v>
      </c>
      <c r="B37" s="49"/>
      <c r="C37" s="49"/>
      <c r="D37" s="49"/>
      <c r="E37" s="49"/>
      <c r="F37" s="49"/>
      <c r="G37" s="49"/>
      <c r="H37" s="49"/>
      <c r="I37" s="45"/>
    </row>
    <row r="38" spans="1:9" s="3" customFormat="1" ht="30" customHeight="1" thickBot="1" x14ac:dyDescent="0.25">
      <c r="A38" s="49" t="s">
        <v>34</v>
      </c>
      <c r="B38" s="49"/>
      <c r="C38" s="49"/>
      <c r="D38" s="49"/>
      <c r="E38" s="49"/>
      <c r="F38" s="49"/>
      <c r="G38" s="49"/>
      <c r="H38" s="49"/>
      <c r="I38" s="47"/>
    </row>
    <row r="39" spans="1:9" s="1" customFormat="1" thickBot="1" x14ac:dyDescent="0.25">
      <c r="A39" s="59" t="s">
        <v>35</v>
      </c>
      <c r="B39" s="59"/>
      <c r="C39" s="59"/>
      <c r="D39" s="59"/>
      <c r="E39" s="59"/>
      <c r="F39" s="59"/>
      <c r="G39" s="59"/>
      <c r="H39" s="60"/>
      <c r="I39" s="11" t="s">
        <v>42</v>
      </c>
    </row>
    <row r="40" spans="1:9" s="3" customFormat="1" ht="80.099999999999994" customHeight="1" x14ac:dyDescent="0.2">
      <c r="A40" s="50" t="s">
        <v>36</v>
      </c>
      <c r="B40" s="50"/>
      <c r="C40" s="50"/>
      <c r="D40" s="50"/>
      <c r="E40" s="50"/>
      <c r="F40" s="50"/>
      <c r="G40" s="50"/>
      <c r="H40" s="50"/>
      <c r="I40" s="44"/>
    </row>
    <row r="41" spans="1:9" s="3" customFormat="1" ht="30" customHeight="1" x14ac:dyDescent="0.2">
      <c r="A41" s="49" t="s">
        <v>37</v>
      </c>
      <c r="B41" s="49"/>
      <c r="C41" s="49"/>
      <c r="D41" s="49"/>
      <c r="E41" s="49"/>
      <c r="F41" s="49"/>
      <c r="G41" s="49"/>
      <c r="H41" s="49"/>
      <c r="I41" s="45"/>
    </row>
    <row r="42" spans="1:9" s="3" customFormat="1" ht="54.95" customHeight="1" x14ac:dyDescent="0.2">
      <c r="A42" s="49" t="s">
        <v>38</v>
      </c>
      <c r="B42" s="49"/>
      <c r="C42" s="49"/>
      <c r="D42" s="49"/>
      <c r="E42" s="49"/>
      <c r="F42" s="49"/>
      <c r="G42" s="49"/>
      <c r="H42" s="49"/>
      <c r="I42" s="45"/>
    </row>
    <row r="43" spans="1:9" s="3" customFormat="1" ht="54.95" customHeight="1" x14ac:dyDescent="0.2">
      <c r="A43" s="49" t="s">
        <v>39</v>
      </c>
      <c r="B43" s="49"/>
      <c r="C43" s="49"/>
      <c r="D43" s="49"/>
      <c r="E43" s="49"/>
      <c r="F43" s="49"/>
      <c r="G43" s="49"/>
      <c r="H43" s="49"/>
      <c r="I43" s="45"/>
    </row>
    <row r="44" spans="1:9" s="3" customFormat="1" ht="80.099999999999994" customHeight="1" thickBot="1" x14ac:dyDescent="0.25">
      <c r="A44" s="57" t="s">
        <v>40</v>
      </c>
      <c r="B44" s="57"/>
      <c r="C44" s="57"/>
      <c r="D44" s="57"/>
      <c r="E44" s="57"/>
      <c r="F44" s="57"/>
      <c r="G44" s="57"/>
      <c r="H44" s="58"/>
      <c r="I44" s="46"/>
    </row>
    <row r="45" spans="1:9" s="3" customFormat="1" ht="13.5" thickTop="1" x14ac:dyDescent="0.2"/>
    <row r="46" spans="1:9" s="3" customFormat="1" ht="42.75" customHeight="1" x14ac:dyDescent="0.2">
      <c r="A46" s="56" t="s">
        <v>67</v>
      </c>
      <c r="B46" s="56"/>
      <c r="C46" s="56"/>
      <c r="D46" s="56"/>
      <c r="E46" s="56"/>
      <c r="F46" s="56"/>
      <c r="G46" s="56"/>
      <c r="H46" s="56"/>
      <c r="I46" s="56"/>
    </row>
    <row r="47" spans="1:9" s="3" customFormat="1" ht="12.75" x14ac:dyDescent="0.2"/>
    <row r="48" spans="1:9" s="3" customFormat="1" ht="12.75" x14ac:dyDescent="0.2"/>
    <row r="49" s="3" customFormat="1" ht="12.75" x14ac:dyDescent="0.2"/>
    <row r="50" s="3" customFormat="1" ht="12.75" x14ac:dyDescent="0.2"/>
    <row r="51" s="3" customFormat="1" ht="12.75" x14ac:dyDescent="0.2"/>
    <row r="52" s="3" customFormat="1" ht="12.75" x14ac:dyDescent="0.2"/>
    <row r="53" s="3" customFormat="1" ht="12.75" x14ac:dyDescent="0.2"/>
    <row r="54" s="3" customFormat="1" ht="12.75" x14ac:dyDescent="0.2"/>
    <row r="55" s="3" customFormat="1" ht="12.75" x14ac:dyDescent="0.2"/>
    <row r="56" s="3" customFormat="1" ht="12.75" x14ac:dyDescent="0.2"/>
    <row r="57" s="3" customFormat="1" ht="12.75" x14ac:dyDescent="0.2"/>
    <row r="58" s="3" customFormat="1" ht="12.75" x14ac:dyDescent="0.2"/>
    <row r="59" s="3" customFormat="1" ht="12.75" x14ac:dyDescent="0.2"/>
    <row r="60" s="3" customFormat="1" ht="12.75" x14ac:dyDescent="0.2"/>
    <row r="61" s="3" customFormat="1" ht="12.75" x14ac:dyDescent="0.2"/>
    <row r="62" s="3" customFormat="1" ht="12.75" x14ac:dyDescent="0.2"/>
    <row r="63" s="3" customFormat="1" ht="12.75" x14ac:dyDescent="0.2"/>
    <row r="64" s="3" customFormat="1" ht="12.75" x14ac:dyDescent="0.2"/>
    <row r="65" s="3" customFormat="1" ht="12.75" x14ac:dyDescent="0.2"/>
    <row r="66" s="3" customFormat="1" ht="12.75" x14ac:dyDescent="0.2"/>
    <row r="67" s="3" customFormat="1" ht="12.75" x14ac:dyDescent="0.2"/>
    <row r="68" s="3" customFormat="1" ht="12.75" x14ac:dyDescent="0.2"/>
    <row r="69" s="3" customFormat="1" ht="12.75" x14ac:dyDescent="0.2"/>
    <row r="70" s="3" customFormat="1" ht="12.75" x14ac:dyDescent="0.2"/>
    <row r="71" s="3" customFormat="1" ht="12.75" x14ac:dyDescent="0.2"/>
    <row r="72" s="3" customFormat="1" ht="12.75" x14ac:dyDescent="0.2"/>
    <row r="73" s="3" customFormat="1" ht="12.75" x14ac:dyDescent="0.2"/>
    <row r="74" s="3" customFormat="1" ht="12.75" x14ac:dyDescent="0.2"/>
    <row r="75" s="3" customFormat="1" ht="12.75" x14ac:dyDescent="0.2"/>
    <row r="76" s="3" customFormat="1" ht="12.75" x14ac:dyDescent="0.2"/>
    <row r="77" s="3" customFormat="1" ht="12.75" x14ac:dyDescent="0.2"/>
    <row r="78" s="3" customFormat="1" ht="12.75" x14ac:dyDescent="0.2"/>
    <row r="79" s="3" customFormat="1" ht="12.75" x14ac:dyDescent="0.2"/>
    <row r="80" s="3" customFormat="1" ht="12.75" x14ac:dyDescent="0.2"/>
    <row r="81" s="3" customFormat="1" ht="12.75" x14ac:dyDescent="0.2"/>
    <row r="82" s="3" customFormat="1" ht="12.75" x14ac:dyDescent="0.2"/>
    <row r="83" s="3" customFormat="1" ht="12.75" x14ac:dyDescent="0.2"/>
    <row r="84" s="3" customFormat="1" ht="12.75" x14ac:dyDescent="0.2"/>
    <row r="85" s="3" customFormat="1" ht="12.75" x14ac:dyDescent="0.2"/>
    <row r="86" s="3" customFormat="1" ht="12.75" x14ac:dyDescent="0.2"/>
    <row r="87" s="3" customFormat="1" ht="12.75" x14ac:dyDescent="0.2"/>
    <row r="88" s="3" customFormat="1" ht="12.75" x14ac:dyDescent="0.2"/>
    <row r="89" s="3" customFormat="1" ht="12.75" x14ac:dyDescent="0.2"/>
    <row r="90" s="3" customFormat="1" ht="12.75" x14ac:dyDescent="0.2"/>
    <row r="91" s="3" customFormat="1" ht="12.75" x14ac:dyDescent="0.2"/>
    <row r="92" s="3" customFormat="1" ht="12.75" x14ac:dyDescent="0.2"/>
    <row r="93" s="3" customFormat="1" ht="12.75" x14ac:dyDescent="0.2"/>
    <row r="94" s="3" customFormat="1" ht="12.75" x14ac:dyDescent="0.2"/>
    <row r="95" s="3" customFormat="1" ht="12.75" x14ac:dyDescent="0.2"/>
    <row r="96" s="3" customFormat="1" ht="12.75" x14ac:dyDescent="0.2"/>
    <row r="97" s="1" customFormat="1" ht="14.25" x14ac:dyDescent="0.2"/>
    <row r="98" s="1" customFormat="1" ht="14.25" x14ac:dyDescent="0.2"/>
    <row r="99" s="1" customFormat="1" ht="14.25" x14ac:dyDescent="0.2"/>
    <row r="100" s="1" customFormat="1" ht="14.25" x14ac:dyDescent="0.2"/>
    <row r="101" s="1" customFormat="1" ht="14.25" x14ac:dyDescent="0.2"/>
    <row r="102" s="1" customFormat="1" ht="14.25" x14ac:dyDescent="0.2"/>
    <row r="103" s="1" customFormat="1" ht="14.25" x14ac:dyDescent="0.2"/>
    <row r="104" s="1" customFormat="1" ht="14.25" x14ac:dyDescent="0.2"/>
  </sheetData>
  <sheetProtection password="DDED" sheet="1" objects="1" scenarios="1"/>
  <mergeCells count="44">
    <mergeCell ref="A9:H9"/>
    <mergeCell ref="A6:H6"/>
    <mergeCell ref="A23:H23"/>
    <mergeCell ref="A24:H24"/>
    <mergeCell ref="A10:H10"/>
    <mergeCell ref="A11:H11"/>
    <mergeCell ref="A12:H12"/>
    <mergeCell ref="A13:H13"/>
    <mergeCell ref="A15:H15"/>
    <mergeCell ref="A16:H16"/>
    <mergeCell ref="A17:H17"/>
    <mergeCell ref="A21:H21"/>
    <mergeCell ref="A1:J1"/>
    <mergeCell ref="A46:I46"/>
    <mergeCell ref="A44:H44"/>
    <mergeCell ref="A43:H43"/>
    <mergeCell ref="A27:H27"/>
    <mergeCell ref="A26:H26"/>
    <mergeCell ref="A29:H29"/>
    <mergeCell ref="A30:H30"/>
    <mergeCell ref="A32:H32"/>
    <mergeCell ref="A39:H39"/>
    <mergeCell ref="A40:H40"/>
    <mergeCell ref="A41:H41"/>
    <mergeCell ref="A42:H42"/>
    <mergeCell ref="A33:H33"/>
    <mergeCell ref="A34:H34"/>
    <mergeCell ref="A35:H35"/>
    <mergeCell ref="A37:H37"/>
    <mergeCell ref="A38:H38"/>
    <mergeCell ref="A31:H31"/>
    <mergeCell ref="A22:H22"/>
    <mergeCell ref="A2:N2"/>
    <mergeCell ref="A28:H28"/>
    <mergeCell ref="A14:H14"/>
    <mergeCell ref="A25:I25"/>
    <mergeCell ref="A18:H18"/>
    <mergeCell ref="A19:H19"/>
    <mergeCell ref="A20:H20"/>
    <mergeCell ref="A36:H36"/>
    <mergeCell ref="A4:J4"/>
    <mergeCell ref="A7:H7"/>
    <mergeCell ref="A8:H8"/>
    <mergeCell ref="A5:I5"/>
  </mergeCells>
  <dataValidations count="1">
    <dataValidation type="whole" allowBlank="1" showInputMessage="1" showErrorMessage="1" sqref="I7:I11 I13:I20 I22:I24 I27:I32 I34:I38 I40:I44">
      <formula1>1</formula1>
      <formula2>4</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15"/>
  <sheetViews>
    <sheetView workbookViewId="0">
      <selection activeCell="H12" sqref="H12"/>
    </sheetView>
  </sheetViews>
  <sheetFormatPr defaultRowHeight="15" x14ac:dyDescent="0.25"/>
  <cols>
    <col min="1" max="4" width="12.7109375" customWidth="1"/>
    <col min="6" max="7" width="9.140625" customWidth="1"/>
    <col min="8" max="8" width="12.7109375" customWidth="1"/>
    <col min="9" max="9" width="9.85546875" customWidth="1"/>
    <col min="10" max="11" width="10.7109375" customWidth="1"/>
  </cols>
  <sheetData>
    <row r="1" spans="1:16" ht="26.25" x14ac:dyDescent="0.4">
      <c r="A1" s="55" t="s">
        <v>63</v>
      </c>
      <c r="B1" s="55"/>
      <c r="C1" s="55"/>
      <c r="D1" s="55"/>
      <c r="E1" s="55"/>
      <c r="F1" s="55"/>
      <c r="G1" s="55"/>
      <c r="H1" s="55"/>
      <c r="I1" s="55"/>
      <c r="J1" s="55"/>
      <c r="K1" s="55"/>
      <c r="L1" s="55"/>
    </row>
    <row r="2" spans="1:16" ht="67.5" customHeight="1" x14ac:dyDescent="0.25">
      <c r="A2" s="70" t="s">
        <v>69</v>
      </c>
      <c r="B2" s="70"/>
      <c r="C2" s="70"/>
      <c r="D2" s="70"/>
      <c r="E2" s="70"/>
      <c r="F2" s="70"/>
      <c r="G2" s="70"/>
      <c r="H2" s="70"/>
      <c r="I2" s="34"/>
      <c r="J2" s="34"/>
      <c r="K2" s="34"/>
      <c r="L2" s="34"/>
    </row>
    <row r="3" spans="1:16" ht="16.5" hidden="1" customHeight="1" x14ac:dyDescent="0.25"/>
    <row r="4" spans="1:16" ht="20.100000000000001" hidden="1" customHeight="1" x14ac:dyDescent="0.4">
      <c r="A4" s="33"/>
      <c r="B4" s="33"/>
      <c r="C4" s="33"/>
      <c r="D4" s="33"/>
      <c r="E4" s="33"/>
      <c r="F4" s="33"/>
      <c r="G4" s="33"/>
      <c r="H4" s="33"/>
      <c r="I4" s="33"/>
      <c r="J4" s="33"/>
      <c r="K4" s="33"/>
    </row>
    <row r="5" spans="1:16" s="2" customFormat="1" ht="26.25" x14ac:dyDescent="0.25">
      <c r="A5" s="71" t="s">
        <v>41</v>
      </c>
      <c r="B5" s="71"/>
      <c r="C5" s="71"/>
      <c r="D5" s="71"/>
      <c r="E5" s="71"/>
      <c r="F5" s="71"/>
      <c r="G5" s="6"/>
      <c r="H5" s="5" t="s">
        <v>43</v>
      </c>
      <c r="I5" s="6"/>
      <c r="J5" s="6"/>
      <c r="K5" s="6"/>
    </row>
    <row r="6" spans="1:16" s="2" customFormat="1" x14ac:dyDescent="0.25">
      <c r="A6" s="53" t="s">
        <v>1</v>
      </c>
      <c r="B6" s="53"/>
      <c r="C6" s="53"/>
      <c r="D6" s="53"/>
      <c r="E6" s="53"/>
      <c r="F6" s="53"/>
      <c r="G6" s="53"/>
      <c r="H6" s="53"/>
      <c r="I6" s="6"/>
      <c r="J6" s="6"/>
      <c r="K6" s="6"/>
    </row>
    <row r="7" spans="1:16" ht="20.100000000000001" customHeight="1" x14ac:dyDescent="0.25">
      <c r="A7" s="68" t="s">
        <v>2</v>
      </c>
      <c r="B7" s="68"/>
      <c r="C7" s="68"/>
      <c r="D7" s="68"/>
      <c r="E7" s="68"/>
      <c r="F7" s="68"/>
      <c r="G7" s="68"/>
      <c r="H7" s="7">
        <f>SUM('Diagnostic Tool'!I7:I11)/5</f>
        <v>0</v>
      </c>
    </row>
    <row r="8" spans="1:16" ht="20.100000000000001" customHeight="1" x14ac:dyDescent="0.25">
      <c r="A8" s="49" t="s">
        <v>8</v>
      </c>
      <c r="B8" s="49"/>
      <c r="C8" s="49"/>
      <c r="D8" s="49"/>
      <c r="E8" s="49"/>
      <c r="F8" s="49"/>
      <c r="G8" s="49"/>
      <c r="H8" s="7">
        <f>SUM('Diagnostic Tool'!I13:I20)/8</f>
        <v>0</v>
      </c>
    </row>
    <row r="9" spans="1:16" ht="20.100000000000001" customHeight="1" x14ac:dyDescent="0.25">
      <c r="A9" s="49" t="s">
        <v>17</v>
      </c>
      <c r="B9" s="49"/>
      <c r="C9" s="49"/>
      <c r="D9" s="49"/>
      <c r="E9" s="49"/>
      <c r="F9" s="49"/>
      <c r="G9" s="49"/>
      <c r="H9" s="7">
        <f>SUM('Diagnostic Tool'!I22:I24)/3</f>
        <v>0</v>
      </c>
    </row>
    <row r="10" spans="1:16" ht="20.100000000000001" customHeight="1" x14ac:dyDescent="0.25">
      <c r="A10" s="69" t="s">
        <v>44</v>
      </c>
      <c r="B10" s="69"/>
      <c r="C10" s="69"/>
      <c r="D10" s="69"/>
      <c r="E10" s="69"/>
      <c r="F10" s="69"/>
      <c r="G10" s="69"/>
      <c r="H10" s="35">
        <f>SUM('Diagnostic Tool'!I7:I11,'Diagnostic Tool'!I13:I20,'Diagnostic Tool'!I22:I24)/16</f>
        <v>0</v>
      </c>
      <c r="K10" s="9"/>
      <c r="L10" s="9"/>
      <c r="M10" s="9"/>
      <c r="N10" s="9"/>
    </row>
    <row r="11" spans="1:16" s="2" customFormat="1" x14ac:dyDescent="0.25">
      <c r="A11" s="53" t="s">
        <v>21</v>
      </c>
      <c r="B11" s="53"/>
      <c r="C11" s="53"/>
      <c r="D11" s="53"/>
      <c r="E11" s="53"/>
      <c r="F11" s="53"/>
      <c r="G11" s="53"/>
      <c r="H11" s="53"/>
      <c r="I11" s="6"/>
      <c r="J11" s="6"/>
      <c r="K11" s="6"/>
    </row>
    <row r="12" spans="1:16" ht="20.100000000000001" customHeight="1" x14ac:dyDescent="0.25">
      <c r="A12" s="49" t="s">
        <v>22</v>
      </c>
      <c r="B12" s="49"/>
      <c r="C12" s="49"/>
      <c r="D12" s="49"/>
      <c r="E12" s="49"/>
      <c r="F12" s="49"/>
      <c r="G12" s="49"/>
      <c r="H12" s="7">
        <f>SUM('Diagnostic Tool'!I27:I32)/6</f>
        <v>0</v>
      </c>
      <c r="O12" s="9"/>
      <c r="P12" s="9"/>
    </row>
    <row r="13" spans="1:16" ht="20.100000000000001" customHeight="1" x14ac:dyDescent="0.25">
      <c r="A13" s="49" t="s">
        <v>45</v>
      </c>
      <c r="B13" s="49"/>
      <c r="C13" s="49"/>
      <c r="D13" s="49"/>
      <c r="E13" s="49"/>
      <c r="F13" s="49"/>
      <c r="G13" s="49"/>
      <c r="H13" s="7">
        <f>SUM('Diagnostic Tool'!I34:I38)/5</f>
        <v>0</v>
      </c>
    </row>
    <row r="14" spans="1:16" ht="20.100000000000001" customHeight="1" x14ac:dyDescent="0.25">
      <c r="A14" s="49" t="s">
        <v>35</v>
      </c>
      <c r="B14" s="49"/>
      <c r="C14" s="49"/>
      <c r="D14" s="49"/>
      <c r="E14" s="49"/>
      <c r="F14" s="49"/>
      <c r="G14" s="49"/>
      <c r="H14" s="7">
        <f>SUM('Diagnostic Tool'!I40:I44)/5</f>
        <v>0</v>
      </c>
    </row>
    <row r="15" spans="1:16" ht="20.100000000000001" customHeight="1" x14ac:dyDescent="0.25">
      <c r="A15" s="69" t="s">
        <v>46</v>
      </c>
      <c r="B15" s="69"/>
      <c r="C15" s="69"/>
      <c r="D15" s="69"/>
      <c r="E15" s="69"/>
      <c r="F15" s="69"/>
      <c r="G15" s="69"/>
      <c r="H15" s="36">
        <f>SUM('Diagnostic Tool'!I27:I32,'Diagnostic Tool'!I34:I38,'Diagnostic Tool'!I40:I44)/16</f>
        <v>0</v>
      </c>
      <c r="K15" s="9"/>
      <c r="M15" s="9"/>
    </row>
  </sheetData>
  <sheetProtection password="DDED" sheet="1" objects="1" scenarios="1"/>
  <mergeCells count="13">
    <mergeCell ref="A15:G15"/>
    <mergeCell ref="A12:G12"/>
    <mergeCell ref="A13:G13"/>
    <mergeCell ref="A11:H11"/>
    <mergeCell ref="A2:H2"/>
    <mergeCell ref="A5:F5"/>
    <mergeCell ref="A14:G14"/>
    <mergeCell ref="A10:G10"/>
    <mergeCell ref="A1:L1"/>
    <mergeCell ref="A7:G7"/>
    <mergeCell ref="A8:G8"/>
    <mergeCell ref="A9:G9"/>
    <mergeCell ref="A6:H6"/>
  </mergeCells>
  <conditionalFormatting sqref="M6:Q10">
    <cfRule type="expression" priority="19">
      <formula>"('Scoring Sheet'!, ""High"")+AND('Scoring Sheet'!$K$19, ""high"")"</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19"/>
  <sheetViews>
    <sheetView zoomScale="80" zoomScaleNormal="80" workbookViewId="0">
      <selection activeCell="N6" sqref="N6"/>
    </sheetView>
  </sheetViews>
  <sheetFormatPr defaultRowHeight="15" x14ac:dyDescent="0.25"/>
  <cols>
    <col min="5" max="5" width="9.7109375" customWidth="1"/>
    <col min="6" max="6" width="9.28515625" customWidth="1"/>
    <col min="14" max="14" width="45.85546875" customWidth="1"/>
  </cols>
  <sheetData>
    <row r="1" spans="1:19" ht="30" customHeight="1" x14ac:dyDescent="0.4">
      <c r="A1" s="55" t="s">
        <v>47</v>
      </c>
      <c r="B1" s="55"/>
      <c r="C1" s="55"/>
      <c r="D1" s="55"/>
      <c r="E1" s="55"/>
      <c r="F1" s="55"/>
      <c r="G1" s="55"/>
      <c r="H1" s="55"/>
      <c r="I1" s="55"/>
      <c r="J1" s="55"/>
      <c r="K1" s="55"/>
      <c r="L1" s="55"/>
    </row>
    <row r="2" spans="1:19" ht="76.5" customHeight="1" x14ac:dyDescent="0.25">
      <c r="A2" s="78" t="s">
        <v>70</v>
      </c>
      <c r="B2" s="78"/>
      <c r="C2" s="78"/>
      <c r="D2" s="78"/>
      <c r="E2" s="78"/>
      <c r="F2" s="78"/>
      <c r="G2" s="78"/>
      <c r="H2" s="78"/>
      <c r="I2" s="78"/>
      <c r="J2" s="78"/>
      <c r="K2" s="78"/>
      <c r="L2" s="78"/>
      <c r="M2" s="78"/>
      <c r="N2" s="78"/>
    </row>
    <row r="3" spans="1:19" ht="44.25" customHeight="1" x14ac:dyDescent="0.25">
      <c r="A3" s="82" t="s">
        <v>68</v>
      </c>
      <c r="B3" s="82"/>
      <c r="C3" s="82"/>
      <c r="D3" s="82"/>
      <c r="E3" s="82"/>
      <c r="F3" s="82"/>
      <c r="G3" s="82"/>
      <c r="H3" s="82"/>
      <c r="I3" s="82"/>
      <c r="J3" s="82"/>
      <c r="K3" s="82"/>
      <c r="L3" s="82"/>
      <c r="M3" s="82"/>
      <c r="N3" s="82"/>
      <c r="O3" s="8"/>
      <c r="P3" s="8"/>
      <c r="Q3" s="8"/>
      <c r="R3" s="8"/>
      <c r="S3" s="8"/>
    </row>
    <row r="4" spans="1:19" ht="30" customHeight="1" x14ac:dyDescent="0.25">
      <c r="E4" s="26" t="s">
        <v>41</v>
      </c>
      <c r="F4" s="27"/>
      <c r="G4" s="37" t="s">
        <v>64</v>
      </c>
      <c r="H4" s="38" t="s">
        <v>65</v>
      </c>
      <c r="I4" s="39"/>
      <c r="J4" s="8"/>
      <c r="K4" s="8"/>
      <c r="L4" s="8"/>
      <c r="M4" s="8"/>
      <c r="N4" s="8"/>
      <c r="O4" s="8"/>
      <c r="P4" s="8"/>
      <c r="Q4" s="8"/>
      <c r="R4" s="8"/>
      <c r="S4" s="8"/>
    </row>
    <row r="5" spans="1:19" ht="30" customHeight="1" x14ac:dyDescent="0.25">
      <c r="E5" s="83" t="s">
        <v>48</v>
      </c>
      <c r="F5" s="84"/>
      <c r="G5" s="48">
        <f>Scoring!H10</f>
        <v>0</v>
      </c>
      <c r="H5" s="29" t="str">
        <f>IF(Scoring!H10&lt;2.99,"Low","")</f>
        <v>Low</v>
      </c>
      <c r="I5" s="30" t="str">
        <f>IF(Scoring!H10&gt;2.99,"High","")</f>
        <v/>
      </c>
      <c r="J5" s="8"/>
      <c r="K5" s="8"/>
      <c r="L5" s="8"/>
      <c r="M5" s="8"/>
      <c r="N5" s="8"/>
      <c r="O5" s="8"/>
      <c r="P5" s="8"/>
      <c r="Q5" s="8"/>
      <c r="R5" s="8"/>
      <c r="S5" s="8"/>
    </row>
    <row r="6" spans="1:19" ht="30" customHeight="1" x14ac:dyDescent="0.25">
      <c r="A6" s="31"/>
      <c r="B6" s="31"/>
      <c r="C6" s="32"/>
      <c r="D6" s="31"/>
      <c r="E6" s="80" t="s">
        <v>49</v>
      </c>
      <c r="F6" s="81"/>
      <c r="G6" s="48">
        <f>Scoring!H15</f>
        <v>0</v>
      </c>
      <c r="H6" s="29" t="str">
        <f>IF(Scoring!H15&lt;2.99,"Low","")</f>
        <v>Low</v>
      </c>
      <c r="I6" s="30" t="str">
        <f>IF(Scoring!H15&gt;2.99,"High","")</f>
        <v/>
      </c>
      <c r="J6" s="8"/>
      <c r="K6" s="8"/>
      <c r="L6" s="8"/>
      <c r="M6" s="8"/>
      <c r="N6" s="8"/>
      <c r="O6" s="8"/>
      <c r="P6" s="8"/>
      <c r="Q6" s="8"/>
      <c r="R6" s="8"/>
      <c r="S6" s="8"/>
    </row>
    <row r="7" spans="1:19" ht="58.5" customHeight="1" x14ac:dyDescent="0.25">
      <c r="A7" s="79" t="s">
        <v>66</v>
      </c>
      <c r="B7" s="79"/>
      <c r="C7" s="79"/>
      <c r="D7" s="79"/>
      <c r="E7" s="79"/>
      <c r="F7" s="79"/>
      <c r="G7" s="79"/>
      <c r="H7" s="79"/>
      <c r="I7" s="79"/>
      <c r="J7" s="79"/>
      <c r="K7" s="79"/>
      <c r="L7" s="79"/>
      <c r="M7" s="8"/>
      <c r="N7" s="8"/>
      <c r="O7" s="8"/>
      <c r="P7" s="8"/>
      <c r="Q7" s="8"/>
      <c r="R7" s="8"/>
      <c r="S7" s="8"/>
    </row>
    <row r="8" spans="1:19" ht="27" x14ac:dyDescent="0.4">
      <c r="C8" s="76" t="s">
        <v>57</v>
      </c>
      <c r="D8" s="76"/>
      <c r="E8" s="76"/>
      <c r="F8" s="76"/>
      <c r="G8" s="77" t="s">
        <v>61</v>
      </c>
      <c r="H8" s="77"/>
      <c r="I8" s="77"/>
      <c r="J8" s="77"/>
      <c r="K8" s="8"/>
      <c r="L8" s="8"/>
      <c r="M8" s="8"/>
      <c r="N8" s="8"/>
      <c r="O8" s="8"/>
      <c r="P8" s="8"/>
      <c r="Q8" s="8"/>
      <c r="R8" s="8"/>
      <c r="S8" s="8"/>
    </row>
    <row r="9" spans="1:19" ht="98.25" customHeight="1" x14ac:dyDescent="0.25">
      <c r="C9" s="41"/>
      <c r="D9" s="41"/>
      <c r="E9" s="41"/>
      <c r="F9" s="41"/>
      <c r="G9" s="40"/>
      <c r="H9" s="40"/>
      <c r="I9" s="40"/>
      <c r="J9" s="40"/>
      <c r="K9" s="8"/>
      <c r="L9" s="8"/>
      <c r="M9" s="18" t="str">
        <f>IF(AND(Formulas!A3&gt;2.99,Formulas!B3&gt;2.99),"1","")</f>
        <v/>
      </c>
      <c r="N9" s="17" t="s">
        <v>50</v>
      </c>
      <c r="O9" s="15"/>
      <c r="P9" s="15"/>
      <c r="Q9" s="15"/>
      <c r="R9" s="15"/>
      <c r="S9" s="13"/>
    </row>
    <row r="10" spans="1:19" ht="99" customHeight="1" x14ac:dyDescent="0.25">
      <c r="C10" s="41"/>
      <c r="D10" s="41"/>
      <c r="E10" s="41"/>
      <c r="F10" s="41"/>
      <c r="G10" s="40"/>
      <c r="H10" s="40"/>
      <c r="I10" s="40"/>
      <c r="J10" s="40"/>
      <c r="K10" s="8"/>
      <c r="L10" s="12"/>
      <c r="M10" s="18" t="str">
        <f>IF(AND(Formulas!A3&lt;2.99,Formulas!B3&gt;2.99),"2","")</f>
        <v/>
      </c>
      <c r="N10" s="17" t="s">
        <v>54</v>
      </c>
      <c r="O10" s="15"/>
      <c r="P10" s="15"/>
      <c r="Q10" s="15"/>
      <c r="R10" s="15"/>
      <c r="S10" s="13"/>
    </row>
    <row r="11" spans="1:19" ht="90" customHeight="1" x14ac:dyDescent="0.25">
      <c r="C11" s="42"/>
      <c r="D11" s="42"/>
      <c r="E11" s="42"/>
      <c r="F11" s="42"/>
      <c r="G11" s="43"/>
      <c r="H11" s="43"/>
      <c r="I11" s="43"/>
      <c r="J11" s="43"/>
      <c r="K11" s="8"/>
      <c r="L11" s="12"/>
      <c r="M11" s="18" t="str">
        <f>IF(AND(Formulas!A3&gt;2.99,Formulas!B3&lt;2.99),"3","")</f>
        <v/>
      </c>
      <c r="N11" s="17" t="s">
        <v>56</v>
      </c>
      <c r="O11" s="15"/>
      <c r="P11" s="15"/>
      <c r="Q11" s="15"/>
      <c r="R11" s="15"/>
      <c r="S11" s="13"/>
    </row>
    <row r="12" spans="1:19" ht="105" customHeight="1" x14ac:dyDescent="0.25">
      <c r="C12" s="42"/>
      <c r="D12" s="42"/>
      <c r="E12" s="42"/>
      <c r="F12" s="42"/>
      <c r="G12" s="43"/>
      <c r="H12" s="43"/>
      <c r="I12" s="43"/>
      <c r="J12" s="43"/>
      <c r="K12" s="8"/>
      <c r="L12" s="12"/>
      <c r="M12" s="28" t="str">
        <f>IF(AND(Formulas!A3&lt;2.99,Formulas!B3&lt;2.99),"4","")</f>
        <v>4</v>
      </c>
      <c r="N12" s="17" t="s">
        <v>55</v>
      </c>
      <c r="O12" s="15"/>
      <c r="P12" s="15"/>
      <c r="Q12" s="15"/>
      <c r="R12" s="15"/>
      <c r="S12" s="13"/>
    </row>
    <row r="13" spans="1:19" ht="27" x14ac:dyDescent="0.4">
      <c r="C13" s="72" t="s">
        <v>60</v>
      </c>
      <c r="D13" s="73"/>
      <c r="E13" s="73"/>
      <c r="F13" s="73"/>
      <c r="G13" s="74" t="s">
        <v>58</v>
      </c>
      <c r="H13" s="75"/>
      <c r="I13" s="75"/>
      <c r="J13" s="75"/>
      <c r="K13" s="8"/>
      <c r="L13" s="12"/>
      <c r="M13" s="12"/>
      <c r="N13" s="15"/>
      <c r="O13" s="15"/>
      <c r="P13" s="15"/>
      <c r="Q13" s="15"/>
      <c r="R13" s="15"/>
      <c r="S13" s="13"/>
    </row>
    <row r="14" spans="1:19" ht="15" customHeight="1" x14ac:dyDescent="0.25">
      <c r="C14" s="14"/>
      <c r="D14" s="14"/>
      <c r="E14" s="14"/>
      <c r="F14" s="14"/>
      <c r="G14" s="14"/>
      <c r="H14" s="14"/>
      <c r="I14" s="14"/>
      <c r="J14" s="14"/>
      <c r="K14" s="8"/>
      <c r="L14" s="8"/>
      <c r="M14" s="12"/>
      <c r="N14" s="16"/>
      <c r="O14" s="16"/>
      <c r="P14" s="16"/>
      <c r="Q14" s="16"/>
      <c r="R14" s="16"/>
      <c r="S14" s="13"/>
    </row>
    <row r="15" spans="1:19" x14ac:dyDescent="0.25">
      <c r="C15" s="8"/>
      <c r="D15" s="8"/>
      <c r="E15" s="8"/>
      <c r="F15" s="8"/>
      <c r="G15" s="8"/>
      <c r="H15" s="8"/>
      <c r="I15" s="8"/>
      <c r="J15" s="8"/>
      <c r="K15" s="8"/>
      <c r="L15" s="8"/>
      <c r="M15" s="8"/>
      <c r="N15" s="13"/>
      <c r="O15" s="13"/>
      <c r="P15" s="13"/>
      <c r="Q15" s="13"/>
      <c r="R15" s="13"/>
      <c r="S15" s="13"/>
    </row>
    <row r="16" spans="1:19" x14ac:dyDescent="0.25">
      <c r="C16" s="8"/>
      <c r="D16" s="8"/>
      <c r="E16" s="8"/>
      <c r="F16" s="8"/>
      <c r="G16" s="8"/>
      <c r="H16" s="8"/>
      <c r="I16" s="8"/>
      <c r="J16" s="8"/>
      <c r="K16" s="8"/>
      <c r="L16" s="8"/>
      <c r="M16" s="8"/>
      <c r="N16" s="13"/>
      <c r="O16" s="13"/>
      <c r="P16" s="13"/>
      <c r="Q16" s="13"/>
      <c r="R16" s="13"/>
      <c r="S16" s="13"/>
    </row>
    <row r="17" spans="3:19" x14ac:dyDescent="0.25">
      <c r="C17" s="8"/>
      <c r="D17" s="8"/>
      <c r="E17" s="8"/>
      <c r="F17" s="8"/>
      <c r="G17" s="8"/>
      <c r="H17" s="8"/>
      <c r="I17" s="8"/>
      <c r="J17" s="8"/>
      <c r="K17" s="8"/>
      <c r="L17" s="8"/>
      <c r="M17" s="8"/>
      <c r="N17" s="13"/>
      <c r="O17" s="13"/>
      <c r="P17" s="13"/>
      <c r="Q17" s="13"/>
      <c r="R17" s="13"/>
      <c r="S17" s="13"/>
    </row>
    <row r="18" spans="3:19" x14ac:dyDescent="0.25">
      <c r="N18" s="13"/>
      <c r="O18" s="13"/>
      <c r="P18" s="13"/>
      <c r="Q18" s="13"/>
      <c r="R18" s="13"/>
      <c r="S18" s="13"/>
    </row>
    <row r="19" spans="3:19" x14ac:dyDescent="0.25">
      <c r="N19" s="13"/>
      <c r="O19" s="13"/>
      <c r="P19" s="13"/>
      <c r="Q19" s="13"/>
      <c r="R19" s="13"/>
    </row>
  </sheetData>
  <sheetProtection password="DDED" sheet="1" objects="1" scenarios="1"/>
  <mergeCells count="10">
    <mergeCell ref="C13:F13"/>
    <mergeCell ref="G13:J13"/>
    <mergeCell ref="C8:F8"/>
    <mergeCell ref="G8:J8"/>
    <mergeCell ref="A1:L1"/>
    <mergeCell ref="A2:N2"/>
    <mergeCell ref="A7:L7"/>
    <mergeCell ref="E6:F6"/>
    <mergeCell ref="A3:N3"/>
    <mergeCell ref="E5:F5"/>
  </mergeCells>
  <conditionalFormatting sqref="S13:S14 N14">
    <cfRule type="expression" dxfId="19" priority="44">
      <formula>#REF!=2</formula>
    </cfRule>
  </conditionalFormatting>
  <conditionalFormatting sqref="M10">
    <cfRule type="expression" dxfId="18" priority="18">
      <formula>M10="2"</formula>
    </cfRule>
    <cfRule type="expression" dxfId="17" priority="24">
      <formula>"L6=2"</formula>
    </cfRule>
  </conditionalFormatting>
  <conditionalFormatting sqref="M11">
    <cfRule type="expression" dxfId="16" priority="16">
      <formula>M11="3"</formula>
    </cfRule>
    <cfRule type="expression" dxfId="15" priority="23">
      <formula>M11=3</formula>
    </cfRule>
  </conditionalFormatting>
  <conditionalFormatting sqref="N9">
    <cfRule type="expression" dxfId="14" priority="4">
      <formula>$M$9=""</formula>
    </cfRule>
    <cfRule type="expression" dxfId="13" priority="21">
      <formula>M9="1"</formula>
    </cfRule>
  </conditionalFormatting>
  <conditionalFormatting sqref="N10">
    <cfRule type="expression" dxfId="12" priority="3">
      <formula>$M$10=""</formula>
    </cfRule>
    <cfRule type="expression" dxfId="11" priority="20">
      <formula>M10="2"</formula>
    </cfRule>
  </conditionalFormatting>
  <conditionalFormatting sqref="M9">
    <cfRule type="expression" dxfId="10" priority="19">
      <formula>M9="1"</formula>
    </cfRule>
  </conditionalFormatting>
  <conditionalFormatting sqref="N11">
    <cfRule type="expression" dxfId="9" priority="1">
      <formula>$M$11=""</formula>
    </cfRule>
    <cfRule type="expression" dxfId="8" priority="17">
      <formula>M11="3"</formula>
    </cfRule>
  </conditionalFormatting>
  <conditionalFormatting sqref="N12">
    <cfRule type="expression" dxfId="7" priority="2">
      <formula>$M$12=""</formula>
    </cfRule>
    <cfRule type="expression" dxfId="6" priority="15">
      <formula>M12="4"</formula>
    </cfRule>
  </conditionalFormatting>
  <conditionalFormatting sqref="M12">
    <cfRule type="expression" dxfId="5" priority="14">
      <formula>M12="4"</formula>
    </cfRule>
  </conditionalFormatting>
  <conditionalFormatting sqref="H5 D6 H6:I6">
    <cfRule type="expression" dxfId="4" priority="13">
      <formula>D5="High"</formula>
    </cfRule>
  </conditionalFormatting>
  <conditionalFormatting sqref="H5">
    <cfRule type="expression" dxfId="3" priority="11">
      <formula>H5="High"</formula>
    </cfRule>
  </conditionalFormatting>
  <conditionalFormatting sqref="D6 H5:H6">
    <cfRule type="expression" dxfId="2" priority="9">
      <formula>D5="Low"</formula>
    </cfRule>
  </conditionalFormatting>
  <conditionalFormatting sqref="I5">
    <cfRule type="expression" dxfId="1" priority="7">
      <formula>I5="High"</formula>
    </cfRule>
  </conditionalFormatting>
  <hyperlinks>
    <hyperlink ref="A3" r:id="rId1" display="For more on interpreting your score, please visit informingchange.com/uncategorized/eval-cap-tools-results and use the password &quot;informchange&quot; to access our full results guide."/>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5"/>
  <sheetViews>
    <sheetView workbookViewId="0">
      <selection activeCell="E32" sqref="E32"/>
    </sheetView>
  </sheetViews>
  <sheetFormatPr defaultRowHeight="15" x14ac:dyDescent="0.25"/>
  <sheetData>
    <row r="1" spans="1:2" x14ac:dyDescent="0.25">
      <c r="A1" s="19" t="s">
        <v>53</v>
      </c>
      <c r="B1" s="19"/>
    </row>
    <row r="2" spans="1:2" x14ac:dyDescent="0.25">
      <c r="A2" s="20" t="s">
        <v>51</v>
      </c>
      <c r="B2" s="20" t="s">
        <v>52</v>
      </c>
    </row>
    <row r="3" spans="1:2" x14ac:dyDescent="0.25">
      <c r="A3" s="21">
        <f>IF(Scoring!H10&lt;2.99, Scoring!H10*-1, Scoring!H10*1)</f>
        <v>0</v>
      </c>
      <c r="B3" s="21">
        <f>IF(Scoring!H15&lt;2.99, Scoring!H15*-1, Scoring!H15*1)</f>
        <v>0</v>
      </c>
    </row>
    <row r="4" spans="1:2" x14ac:dyDescent="0.25">
      <c r="A4" s="19" t="s">
        <v>59</v>
      </c>
      <c r="B4" s="19"/>
    </row>
    <row r="5" spans="1:2" x14ac:dyDescent="0.25">
      <c r="A5" s="22" t="str">
        <f>IF(AND(A3&gt;2.99,B3&gt;2.99),"1",IF(AND(A3&lt;2.99,B3&gt;2.99),"2",IF(AND(A3&gt;2.99,B3&lt;2.99),"3","4")))</f>
        <v>4</v>
      </c>
      <c r="B5" s="19"/>
    </row>
  </sheetData>
  <sheetProtection password="DDED" sheet="1" objects="1" scenarios="1"/>
  <conditionalFormatting sqref="M6:Q10">
    <cfRule type="expression" dxfId="0" priority="1">
      <formula>"OR(AND(Formulas!$A$3&gt;2.99),AND(Formulas!$B$3&gt;2.99))"</formula>
    </cfRule>
    <cfRule type="expression" priority="2">
      <formula>OR(AND($A$3&gt;2.99),AND($B$3&gt;2.99))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Diagnostic Tool</vt:lpstr>
      <vt:lpstr>Scoring</vt:lpstr>
      <vt:lpstr>Your Score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 Rodriguez</dc:creator>
  <cp:lastModifiedBy>Natalie Blackmur</cp:lastModifiedBy>
  <dcterms:created xsi:type="dcterms:W3CDTF">2015-11-12T22:34:12Z</dcterms:created>
  <dcterms:modified xsi:type="dcterms:W3CDTF">2016-09-09T21:23:37Z</dcterms:modified>
</cp:coreProperties>
</file>